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745\OneDrive - Zamil Industrial Investment Co. (ZIIC)\Downloads\"/>
    </mc:Choice>
  </mc:AlternateContent>
  <xr:revisionPtr revIDLastSave="24" documentId="8_{72FC051B-CAFF-409D-AE11-9719F17CC0BC}" xr6:coauthVersionLast="36" xr6:coauthVersionMax="36" xr10:uidLastSave="{8B50DC35-3B3F-425D-9FD4-52F7409A0BCD}"/>
  <workbookProtection workbookAlgorithmName="SHA-512" workbookHashValue="HMXmsGAIUw/Wl0DnPGd6gB666IckMBUPAVCyZYekEvaxlh4laYR08cF51j2SmmJP/ztV0Gd2lXitwLg7RvY0Bg==" workbookSaltValue="NTKbpd4HWgtqGEdNAtE/MA==" workbookSpinCount="100000" lockStructure="1"/>
  <bookViews>
    <workbookView xWindow="0" yWindow="0" windowWidth="28800" windowHeight="12225" xr2:uid="{CE84B84F-A824-4A8B-A4E5-ACF4F8CC94BC}"/>
  </bookViews>
  <sheets>
    <sheet name="IP Units" sheetId="3" r:id="rId1"/>
    <sheet name="Metric Units" sheetId="4" r:id="rId2"/>
  </sheets>
  <definedNames>
    <definedName name="_xlnm.Print_Area" localSheetId="0">'IP Units'!$A$1:$Q$42</definedName>
    <definedName name="_xlnm.Print_Area" localSheetId="1">'Metric Units'!$A$1:$Q$42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I27" i="4"/>
  <c r="I26" i="4"/>
  <c r="I27" i="3"/>
  <c r="I26" i="3"/>
  <c r="I29" i="3"/>
</calcChain>
</file>

<file path=xl/sharedStrings.xml><?xml version="1.0" encoding="utf-8"?>
<sst xmlns="http://schemas.openxmlformats.org/spreadsheetml/2006/main" count="148" uniqueCount="45">
  <si>
    <t>:</t>
  </si>
  <si>
    <t>=</t>
  </si>
  <si>
    <t>Project Name</t>
  </si>
  <si>
    <t>Computed by:</t>
  </si>
  <si>
    <t>Checked by:</t>
  </si>
  <si>
    <t>Approved by:</t>
  </si>
  <si>
    <t>Equipment</t>
  </si>
  <si>
    <t>Location</t>
  </si>
  <si>
    <t>AMK</t>
  </si>
  <si>
    <t>SSK</t>
  </si>
  <si>
    <t>MIA</t>
  </si>
  <si>
    <t>Website</t>
  </si>
  <si>
    <t>Email</t>
  </si>
  <si>
    <t>Instagram</t>
  </si>
  <si>
    <t>LinkedIn</t>
  </si>
  <si>
    <t>https://www.youtube.com/c/HVACSimplifiedOnlineTrainingByAMK/featured</t>
  </si>
  <si>
    <t>https://www.hvacsimplified.in</t>
  </si>
  <si>
    <t>info@hvacsimplified.in</t>
  </si>
  <si>
    <t>https://www.linkedin.com/company/hvac-simplified/?viewAsMember=true</t>
  </si>
  <si>
    <t>https://www.instagram.com/hvac_simplified/</t>
  </si>
  <si>
    <t>Facebook</t>
  </si>
  <si>
    <t>https://m.facebook.com/HVAC.SIMPLIFIED/?ref=bookmarks</t>
  </si>
  <si>
    <t>YouTube</t>
  </si>
  <si>
    <t>: ARCH TOWER</t>
  </si>
  <si>
    <t>: XXXXX</t>
  </si>
  <si>
    <t>: CHILLER-01</t>
  </si>
  <si>
    <t>Floor : ROOF</t>
  </si>
  <si>
    <t>Zone : 2BB</t>
  </si>
  <si>
    <t>Date : 02-02-22</t>
  </si>
  <si>
    <t>The outdoor airflow required in the breathing zone of the occupiable space or spaces in a ventilation zone shall be not less than the value determined in accordance with ASHRAE 62.1 Table 6.2.2.1 with relation to the Breathing Zone Outdoor Airflow Equation.</t>
  </si>
  <si>
    <t>FRESH AIR CALCULATION FORMULA</t>
  </si>
  <si>
    <t>CFM / Person + CFM / Sq.ft.</t>
  </si>
  <si>
    <t>CFM / Person</t>
  </si>
  <si>
    <t>CFM / Sq.ft.</t>
  </si>
  <si>
    <t>ASHRAE 62.1 Ventilation Table</t>
  </si>
  <si>
    <t>Persons</t>
  </si>
  <si>
    <t>Area of the Zone as per Architecture Layout</t>
  </si>
  <si>
    <t>No. of Persons as per Architecture Layout</t>
  </si>
  <si>
    <t>Fresh Air</t>
  </si>
  <si>
    <t>CFM</t>
  </si>
  <si>
    <t>LPS / Person</t>
  </si>
  <si>
    <r>
      <t>LPS / m</t>
    </r>
    <r>
      <rPr>
        <b/>
        <sz val="11"/>
        <color rgb="FF002060"/>
        <rFont val="Calibri"/>
        <family val="2"/>
      </rPr>
      <t>²</t>
    </r>
  </si>
  <si>
    <t>Area (m²)</t>
  </si>
  <si>
    <t>LPS</t>
  </si>
  <si>
    <t>Area (Sq.ft)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</si>
</sst>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2"/>
      <color rgb="FF002060"/>
      <name val="Times New Roman"/>
      <family val="1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i/>
      <sz val="11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b/>
      <sz val="14"/>
      <color rgb="FF002060"/>
      <name val="Calibri"/>
      <family val="2"/>
      <scheme val="minor"/>
    </font>
    <font>
      <sz val="10"/>
      <color rgb="FF0033CC"/>
      <name val="Calibri"/>
      <family val="2"/>
      <scheme val="minor"/>
    </font>
    <font>
      <u/>
      <sz val="10"/>
      <color rgb="FF0033CC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6C000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2"/>
      <name val="Times New Roman"/>
      <family val="1"/>
    </font>
    <font>
      <b/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4" fillId="3" borderId="0" xfId="0" applyFont="1" applyFill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</xf>
    <xf numFmtId="0" fontId="4" fillId="3" borderId="6" xfId="0" applyFont="1" applyFill="1" applyBorder="1" applyProtection="1"/>
    <xf numFmtId="0" fontId="4" fillId="3" borderId="7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4" fillId="3" borderId="4" xfId="0" applyFont="1" applyFill="1" applyBorder="1" applyProtection="1"/>
    <xf numFmtId="0" fontId="4" fillId="3" borderId="4" xfId="0" applyFont="1" applyFill="1" applyBorder="1" applyAlignment="1" applyProtection="1">
      <alignment horizontal="left"/>
    </xf>
    <xf numFmtId="0" fontId="4" fillId="3" borderId="5" xfId="0" applyFont="1" applyFill="1" applyBorder="1" applyProtection="1"/>
    <xf numFmtId="0" fontId="4" fillId="3" borderId="11" xfId="0" applyFont="1" applyFill="1" applyBorder="1" applyProtection="1"/>
    <xf numFmtId="0" fontId="4" fillId="3" borderId="6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8" fillId="3" borderId="0" xfId="1" applyFont="1" applyFill="1" applyProtection="1"/>
    <xf numFmtId="0" fontId="12" fillId="3" borderId="5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</xf>
    <xf numFmtId="0" fontId="13" fillId="3" borderId="7" xfId="1" applyFont="1" applyFill="1" applyBorder="1" applyAlignment="1" applyProtection="1">
      <alignment horizontal="left"/>
    </xf>
    <xf numFmtId="0" fontId="12" fillId="3" borderId="6" xfId="0" applyFont="1" applyFill="1" applyBorder="1" applyProtection="1"/>
    <xf numFmtId="0" fontId="12" fillId="3" borderId="6" xfId="0" applyFont="1" applyFill="1" applyBorder="1" applyAlignment="1" applyProtection="1">
      <alignment horizontal="center"/>
    </xf>
    <xf numFmtId="0" fontId="12" fillId="3" borderId="7" xfId="0" applyFont="1" applyFill="1" applyBorder="1" applyProtection="1"/>
    <xf numFmtId="0" fontId="12" fillId="3" borderId="8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3" fillId="3" borderId="9" xfId="1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9" xfId="0" applyFont="1" applyFill="1" applyBorder="1" applyProtection="1"/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3" fillId="3" borderId="11" xfId="1" applyFont="1" applyFill="1" applyBorder="1" applyProtection="1"/>
    <xf numFmtId="0" fontId="12" fillId="3" borderId="4" xfId="0" applyFont="1" applyFill="1" applyBorder="1" applyProtection="1"/>
    <xf numFmtId="0" fontId="12" fillId="3" borderId="4" xfId="0" applyFont="1" applyFill="1" applyBorder="1" applyAlignment="1" applyProtection="1">
      <alignment horizontal="center"/>
    </xf>
    <xf numFmtId="0" fontId="12" fillId="3" borderId="11" xfId="0" applyFont="1" applyFill="1" applyBorder="1" applyProtection="1"/>
    <xf numFmtId="0" fontId="8" fillId="3" borderId="0" xfId="1" applyFont="1" applyFill="1" applyBorder="1" applyProtection="1"/>
    <xf numFmtId="0" fontId="4" fillId="3" borderId="5" xfId="0" applyFont="1" applyFill="1" applyBorder="1" applyAlignment="1" applyProtection="1">
      <alignment horizontal="left"/>
    </xf>
    <xf numFmtId="0" fontId="8" fillId="3" borderId="7" xfId="1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8" fillId="3" borderId="9" xfId="1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8" fillId="3" borderId="11" xfId="1" applyFont="1" applyFill="1" applyBorder="1" applyProtection="1"/>
    <xf numFmtId="0" fontId="1" fillId="2" borderId="5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 vertical="center"/>
    </xf>
    <xf numFmtId="0" fontId="7" fillId="5" borderId="5" xfId="0" applyFont="1" applyFill="1" applyBorder="1" applyProtection="1"/>
    <xf numFmtId="0" fontId="4" fillId="5" borderId="6" xfId="0" applyFont="1" applyFill="1" applyBorder="1" applyProtection="1"/>
    <xf numFmtId="0" fontId="4" fillId="5" borderId="6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vertical="center" wrapText="1"/>
    </xf>
    <xf numFmtId="0" fontId="17" fillId="5" borderId="8" xfId="0" applyFont="1" applyFill="1" applyBorder="1" applyAlignment="1" applyProtection="1">
      <alignment horizontal="right" vertical="center" wrapText="1"/>
    </xf>
    <xf numFmtId="0" fontId="17" fillId="5" borderId="0" xfId="0" applyFont="1" applyFill="1" applyBorder="1" applyAlignment="1" applyProtection="1">
      <alignment horizontal="right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7" fillId="5" borderId="9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vertical="center"/>
    </xf>
    <xf numFmtId="0" fontId="4" fillId="5" borderId="4" xfId="0" applyFont="1" applyFill="1" applyBorder="1" applyProtection="1"/>
    <xf numFmtId="0" fontId="11" fillId="5" borderId="4" xfId="0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horizontal="left"/>
    </xf>
    <xf numFmtId="0" fontId="9" fillId="5" borderId="4" xfId="0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/>
    <xf numFmtId="0" fontId="6" fillId="5" borderId="11" xfId="0" applyFont="1" applyFill="1" applyBorder="1" applyAlignment="1" applyProtection="1">
      <alignment vertical="center" wrapText="1"/>
    </xf>
    <xf numFmtId="2" fontId="2" fillId="3" borderId="6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vertical="center" wrapText="1"/>
    </xf>
    <xf numFmtId="0" fontId="3" fillId="3" borderId="6" xfId="1" applyFill="1" applyBorder="1" applyAlignment="1" applyProtection="1">
      <alignment horizontal="left"/>
    </xf>
    <xf numFmtId="0" fontId="3" fillId="3" borderId="0" xfId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16" fillId="4" borderId="5" xfId="0" applyFont="1" applyFill="1" applyBorder="1" applyAlignment="1" applyProtection="1">
      <alignment horizontal="left" vertical="center" wrapText="1"/>
    </xf>
    <xf numFmtId="0" fontId="16" fillId="4" borderId="6" xfId="0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vertical="center"/>
    </xf>
    <xf numFmtId="0" fontId="16" fillId="4" borderId="8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horizontal="left" vertical="center" wrapText="1"/>
    </xf>
    <xf numFmtId="0" fontId="16" fillId="4" borderId="10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11" xfId="0" applyFont="1" applyFill="1" applyBorder="1" applyAlignment="1" applyProtection="1">
      <alignment horizontal="left" vertical="center" wrapText="1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1" fontId="18" fillId="6" borderId="6" xfId="0" applyNumberFormat="1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/>
      <protection locked="0"/>
    </xf>
    <xf numFmtId="0" fontId="18" fillId="6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C0000"/>
      <color rgb="FF0033CC"/>
      <color rgb="FFBB5211"/>
      <color rgb="FF001A6C"/>
      <color rgb="FF9200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</xdr:rowOff>
    </xdr:from>
    <xdr:to>
      <xdr:col>16</xdr:col>
      <xdr:colOff>161925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D2C3CC-0584-4500-99CF-1887FD5E3F06}"/>
            </a:ext>
          </a:extLst>
        </xdr:cNvPr>
        <xdr:cNvSpPr/>
      </xdr:nvSpPr>
      <xdr:spPr>
        <a:xfrm>
          <a:off x="28575" y="1"/>
          <a:ext cx="7499350" cy="349249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</xdr:spPr>
      <xdr:txBody>
        <a:bodyPr wrap="square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9pPr>
        </a:lstStyle>
        <a:p>
          <a:pPr algn="ctr" eaLnBrk="1" hangingPunct="1">
            <a:buFont typeface="Arial" charset="0"/>
            <a:buNone/>
            <a:defRPr/>
          </a:pPr>
          <a:r>
            <a:rPr lang="en-US" sz="1800" b="1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ASHRAE</a:t>
          </a:r>
          <a:r>
            <a:rPr lang="en-US" sz="1800" b="1" spc="50" baseline="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 VENTILATION (Fresh Air) CALCULATOR</a:t>
          </a:r>
        </a:p>
        <a:p>
          <a:pPr algn="ctr" eaLnBrk="1" hangingPunct="1">
            <a:buFont typeface="Arial" charset="0"/>
            <a:buNone/>
            <a:defRPr/>
          </a:pPr>
          <a:endParaRPr lang="en-US" sz="1800" b="1" spc="50">
            <a:ln w="11430"/>
            <a:solidFill>
              <a:schemeClr val="bg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Eras Bold ITC" panose="020B0907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1140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E9CE1412-7D51-4A4F-AB89-AAFA0C7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" cy="35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781049</xdr:colOff>
      <xdr:row>0</xdr:row>
      <xdr:rowOff>0</xdr:rowOff>
    </xdr:from>
    <xdr:to>
      <xdr:col>16</xdr:col>
      <xdr:colOff>179239</xdr:colOff>
      <xdr:row>1</xdr:row>
      <xdr:rowOff>5826</xdr:rowOff>
    </xdr:to>
    <xdr:pic>
      <xdr:nvPicPr>
        <xdr:cNvPr id="4" name="Picture 3" descr="A picture containing text, clipart&#10;&#10;Description automatically generated">
          <a:extLst>
            <a:ext uri="{FF2B5EF4-FFF2-40B4-BE49-F238E27FC236}">
              <a16:creationId xmlns:a16="http://schemas.microsoft.com/office/drawing/2014/main" id="{64F89FB4-F51F-449F-BDD3-8BD4583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9" y="0"/>
          <a:ext cx="360215" cy="35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61583</xdr:colOff>
      <xdr:row>0</xdr:row>
      <xdr:rowOff>355022</xdr:rowOff>
    </xdr:from>
    <xdr:ext cx="1150734" cy="1151660"/>
    <xdr:pic>
      <xdr:nvPicPr>
        <xdr:cNvPr id="5" name="Picture 4" descr="A picture containing text, clipart&#10;&#10;Description automatically generated">
          <a:extLst>
            <a:ext uri="{FF2B5EF4-FFF2-40B4-BE49-F238E27FC236}">
              <a16:creationId xmlns:a16="http://schemas.microsoft.com/office/drawing/2014/main" id="{77D363B6-BAD6-47F2-9700-1888DB77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58" y="545522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156833</xdr:colOff>
      <xdr:row>33</xdr:row>
      <xdr:rowOff>2597</xdr:rowOff>
    </xdr:from>
    <xdr:ext cx="1150734" cy="1151660"/>
    <xdr:pic>
      <xdr:nvPicPr>
        <xdr:cNvPr id="7" name="Picture 6" descr="A picture containing text, clipart&#10;&#10;Description automatically generated">
          <a:extLst>
            <a:ext uri="{FF2B5EF4-FFF2-40B4-BE49-F238E27FC236}">
              <a16:creationId xmlns:a16="http://schemas.microsoft.com/office/drawing/2014/main" id="{A3DFC667-9147-480C-B2A5-56946394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08" y="8041697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95250</xdr:colOff>
      <xdr:row>6</xdr:row>
      <xdr:rowOff>0</xdr:rowOff>
    </xdr:from>
    <xdr:to>
      <xdr:col>14</xdr:col>
      <xdr:colOff>673064</xdr:colOff>
      <xdr:row>14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5CC537-40D8-4C53-B3A3-9BC56D47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1301750"/>
          <a:ext cx="2726231" cy="1524000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</xdr:rowOff>
    </xdr:from>
    <xdr:to>
      <xdr:col>16</xdr:col>
      <xdr:colOff>161925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81BCF95-73C1-4D1D-9F01-C122AF0817B7}"/>
            </a:ext>
          </a:extLst>
        </xdr:cNvPr>
        <xdr:cNvSpPr/>
      </xdr:nvSpPr>
      <xdr:spPr>
        <a:xfrm>
          <a:off x="28575" y="1"/>
          <a:ext cx="7562850" cy="352424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</xdr:spPr>
      <xdr:txBody>
        <a:bodyPr wrap="square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9pPr>
        </a:lstStyle>
        <a:p>
          <a:pPr algn="ctr" eaLnBrk="1" hangingPunct="1">
            <a:buFont typeface="Arial" charset="0"/>
            <a:buNone/>
            <a:defRPr/>
          </a:pPr>
          <a:r>
            <a:rPr lang="en-US" sz="1800" b="1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ASHRAE</a:t>
          </a:r>
          <a:r>
            <a:rPr lang="en-US" sz="1800" b="1" spc="50" baseline="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 VENTILATION (Fresh Air) CALCULATOR</a:t>
          </a:r>
        </a:p>
        <a:p>
          <a:pPr algn="ctr" eaLnBrk="1" hangingPunct="1">
            <a:buFont typeface="Arial" charset="0"/>
            <a:buNone/>
            <a:defRPr/>
          </a:pPr>
          <a:endParaRPr lang="en-US" sz="1800" b="1" spc="50">
            <a:ln w="11430"/>
            <a:solidFill>
              <a:schemeClr val="bg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Eras Bold ITC" panose="020B0907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1140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F7579C0D-D66D-4673-91AB-3A2444BE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" cy="353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781049</xdr:colOff>
      <xdr:row>0</xdr:row>
      <xdr:rowOff>0</xdr:rowOff>
    </xdr:from>
    <xdr:to>
      <xdr:col>16</xdr:col>
      <xdr:colOff>179239</xdr:colOff>
      <xdr:row>1</xdr:row>
      <xdr:rowOff>5826</xdr:rowOff>
    </xdr:to>
    <xdr:pic>
      <xdr:nvPicPr>
        <xdr:cNvPr id="4" name="Picture 3" descr="A picture containing text, clipart&#10;&#10;Description automatically generated">
          <a:extLst>
            <a:ext uri="{FF2B5EF4-FFF2-40B4-BE49-F238E27FC236}">
              <a16:creationId xmlns:a16="http://schemas.microsoft.com/office/drawing/2014/main" id="{2CFB008C-B630-4324-8DE9-7729DBA2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4" y="0"/>
          <a:ext cx="360215" cy="35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61583</xdr:colOff>
      <xdr:row>0</xdr:row>
      <xdr:rowOff>355022</xdr:rowOff>
    </xdr:from>
    <xdr:ext cx="1150734" cy="1151660"/>
    <xdr:pic>
      <xdr:nvPicPr>
        <xdr:cNvPr id="5" name="Picture 4" descr="A picture containing text, clipart&#10;&#10;Description automatically generated">
          <a:extLst>
            <a:ext uri="{FF2B5EF4-FFF2-40B4-BE49-F238E27FC236}">
              <a16:creationId xmlns:a16="http://schemas.microsoft.com/office/drawing/2014/main" id="{DBA42AA3-C879-4251-A567-16465E9D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4533" y="355022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156833</xdr:colOff>
      <xdr:row>33</xdr:row>
      <xdr:rowOff>2597</xdr:rowOff>
    </xdr:from>
    <xdr:ext cx="1150734" cy="1151660"/>
    <xdr:pic>
      <xdr:nvPicPr>
        <xdr:cNvPr id="6" name="Picture 5" descr="A picture containing text, clipart&#10;&#10;Description automatically generated">
          <a:extLst>
            <a:ext uri="{FF2B5EF4-FFF2-40B4-BE49-F238E27FC236}">
              <a16:creationId xmlns:a16="http://schemas.microsoft.com/office/drawing/2014/main" id="{4BAC97B3-723A-40E8-B150-FD61B32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08" y="6346247"/>
          <a:ext cx="1150734" cy="11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95250</xdr:colOff>
      <xdr:row>6</xdr:row>
      <xdr:rowOff>0</xdr:rowOff>
    </xdr:from>
    <xdr:to>
      <xdr:col>14</xdr:col>
      <xdr:colOff>673064</xdr:colOff>
      <xdr:row>14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FA71A10-BD83-4AF9-AD7B-A878CA30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304925"/>
          <a:ext cx="2720939" cy="1524000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/HVACSimplifiedOnlineTrainingByAMK/featured" TargetMode="External"/><Relationship Id="rId13" Type="http://schemas.openxmlformats.org/officeDocument/2006/relationships/hyperlink" Target="https://hvacsimplified.in/ashrae-62-1-ventilation-rates-in-breathing-zone/" TargetMode="External"/><Relationship Id="rId3" Type="http://schemas.openxmlformats.org/officeDocument/2006/relationships/hyperlink" Target="mailto:info@hvacsimplified.in" TargetMode="External"/><Relationship Id="rId7" Type="http://schemas.openxmlformats.org/officeDocument/2006/relationships/hyperlink" Target="https://www.hvacsimplified.in/" TargetMode="External"/><Relationship Id="rId12" Type="http://schemas.openxmlformats.org/officeDocument/2006/relationships/hyperlink" Target="https://www.linkedin.com/company/hvac-simplified/?viewAsMember=true" TargetMode="External"/><Relationship Id="rId2" Type="http://schemas.openxmlformats.org/officeDocument/2006/relationships/hyperlink" Target="https://www.youtube.com/c/HVACSimplifiedOnlineTrainingByAMK/featured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hvacsimplified.in/" TargetMode="External"/><Relationship Id="rId6" Type="http://schemas.openxmlformats.org/officeDocument/2006/relationships/hyperlink" Target="https://www.linkedin.com/company/hvac-simplified/?viewAsMember=true" TargetMode="External"/><Relationship Id="rId11" Type="http://schemas.openxmlformats.org/officeDocument/2006/relationships/hyperlink" Target="https://m.facebook.com/HVAC.SIMPLIFIED/?ref=bookmarks" TargetMode="External"/><Relationship Id="rId5" Type="http://schemas.openxmlformats.org/officeDocument/2006/relationships/hyperlink" Target="https://m.facebook.com/HVAC.SIMPLIFIED/?ref=bookmark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instagram.com/hvac_simplified/" TargetMode="External"/><Relationship Id="rId4" Type="http://schemas.openxmlformats.org/officeDocument/2006/relationships/hyperlink" Target="https://www.instagram.com/hvac_simplified/" TargetMode="External"/><Relationship Id="rId9" Type="http://schemas.openxmlformats.org/officeDocument/2006/relationships/hyperlink" Target="mailto:info@hvacsimplified.in" TargetMode="External"/><Relationship Id="rId14" Type="http://schemas.openxmlformats.org/officeDocument/2006/relationships/hyperlink" Target="https://hvacsimplified.in/ashrae-62-1-ventilation-rates-in-breathing-zon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/HVACSimplifiedOnlineTrainingByAMK/featured" TargetMode="External"/><Relationship Id="rId13" Type="http://schemas.openxmlformats.org/officeDocument/2006/relationships/hyperlink" Target="https://hvacsimplified.in/ashrae-62-1-ventilation-rates-in-breathing-zone/" TargetMode="External"/><Relationship Id="rId3" Type="http://schemas.openxmlformats.org/officeDocument/2006/relationships/hyperlink" Target="mailto:info@hvacsimplified.in" TargetMode="External"/><Relationship Id="rId7" Type="http://schemas.openxmlformats.org/officeDocument/2006/relationships/hyperlink" Target="https://www.hvacsimplified.in/" TargetMode="External"/><Relationship Id="rId12" Type="http://schemas.openxmlformats.org/officeDocument/2006/relationships/hyperlink" Target="https://www.linkedin.com/company/hvac-simplified/?viewAsMember=true" TargetMode="External"/><Relationship Id="rId2" Type="http://schemas.openxmlformats.org/officeDocument/2006/relationships/hyperlink" Target="https://www.youtube.com/c/HVACSimplifiedOnlineTrainingByAMK/featured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hvacsimplified.in/" TargetMode="External"/><Relationship Id="rId6" Type="http://schemas.openxmlformats.org/officeDocument/2006/relationships/hyperlink" Target="https://www.linkedin.com/company/hvac-simplified/?viewAsMember=true" TargetMode="External"/><Relationship Id="rId11" Type="http://schemas.openxmlformats.org/officeDocument/2006/relationships/hyperlink" Target="https://m.facebook.com/HVAC.SIMPLIFIED/?ref=bookmarks" TargetMode="External"/><Relationship Id="rId5" Type="http://schemas.openxmlformats.org/officeDocument/2006/relationships/hyperlink" Target="https://m.facebook.com/HVAC.SIMPLIFIED/?ref=bookmarks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instagram.com/hvac_simplified/" TargetMode="External"/><Relationship Id="rId4" Type="http://schemas.openxmlformats.org/officeDocument/2006/relationships/hyperlink" Target="https://www.instagram.com/hvac_simplified/" TargetMode="External"/><Relationship Id="rId9" Type="http://schemas.openxmlformats.org/officeDocument/2006/relationships/hyperlink" Target="mailto:info@hvacsimplified.in" TargetMode="External"/><Relationship Id="rId14" Type="http://schemas.openxmlformats.org/officeDocument/2006/relationships/hyperlink" Target="https://hvacsimplified.in/ashrae-62-1-ventilation-rates-in-breathing-zo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27F8-BF97-4FBC-A6FF-B9FBDBA11E21}">
  <dimension ref="A1:W42"/>
  <sheetViews>
    <sheetView tabSelected="1" zoomScale="90" zoomScaleNormal="90" zoomScaleSheetLayoutView="85" workbookViewId="0">
      <selection activeCell="S26" sqref="S26"/>
    </sheetView>
  </sheetViews>
  <sheetFormatPr defaultRowHeight="15" x14ac:dyDescent="0.25"/>
  <cols>
    <col min="1" max="2" width="2.7109375" style="1" customWidth="1"/>
    <col min="3" max="3" width="15.140625" style="1" customWidth="1"/>
    <col min="4" max="4" width="1.5703125" style="1" customWidth="1"/>
    <col min="5" max="5" width="10.7109375" style="1" customWidth="1"/>
    <col min="6" max="6" width="6.28515625" style="37" customWidth="1"/>
    <col min="7" max="7" width="8.42578125" style="1" customWidth="1"/>
    <col min="8" max="8" width="2.7109375" style="148" customWidth="1"/>
    <col min="9" max="9" width="8.85546875" style="1" customWidth="1"/>
    <col min="10" max="10" width="7.140625" style="1" customWidth="1"/>
    <col min="11" max="11" width="10.140625" style="1" customWidth="1"/>
    <col min="12" max="12" width="3" style="38" customWidth="1"/>
    <col min="13" max="13" width="4.7109375" style="1" customWidth="1"/>
    <col min="14" max="14" width="14.28515625" style="1" customWidth="1"/>
    <col min="15" max="15" width="10.28515625" style="1" customWidth="1"/>
    <col min="16" max="17" width="2.7109375" style="1" customWidth="1"/>
    <col min="18" max="18" width="11.28515625" style="1" customWidth="1"/>
    <col min="19" max="20" width="9.140625" style="1"/>
    <col min="21" max="21" width="9.5703125" style="1" customWidth="1"/>
    <col min="22" max="22" width="1.5703125" style="1" bestFit="1" customWidth="1"/>
    <col min="23" max="23" width="71.5703125" style="1" customWidth="1"/>
    <col min="24" max="16384" width="9.140625" style="1"/>
  </cols>
  <sheetData>
    <row r="1" spans="1:23" ht="27.95" customHeight="1" x14ac:dyDescent="0.25">
      <c r="A1" s="32"/>
      <c r="B1" s="25"/>
      <c r="C1" s="25"/>
      <c r="D1" s="25"/>
      <c r="E1" s="25"/>
      <c r="F1" s="36"/>
      <c r="G1" s="25"/>
      <c r="H1" s="107"/>
      <c r="I1" s="25"/>
      <c r="J1" s="25"/>
      <c r="K1" s="25"/>
      <c r="L1" s="34"/>
      <c r="M1" s="25"/>
      <c r="N1" s="25"/>
      <c r="O1" s="25"/>
      <c r="P1" s="25"/>
      <c r="Q1" s="26"/>
    </row>
    <row r="2" spans="1:23" x14ac:dyDescent="0.25">
      <c r="A2" s="32"/>
      <c r="B2" s="25"/>
      <c r="C2" s="25"/>
      <c r="D2" s="25"/>
      <c r="E2" s="25"/>
      <c r="F2" s="36"/>
      <c r="G2" s="25"/>
      <c r="H2" s="107"/>
      <c r="I2" s="25"/>
      <c r="J2" s="25"/>
      <c r="K2" s="25"/>
      <c r="L2" s="34"/>
      <c r="M2" s="25"/>
      <c r="N2" s="25"/>
      <c r="O2" s="25"/>
      <c r="P2" s="25"/>
      <c r="Q2" s="26"/>
      <c r="S2" s="39"/>
      <c r="U2" s="59" t="s">
        <v>11</v>
      </c>
      <c r="V2" s="36" t="s">
        <v>0</v>
      </c>
      <c r="W2" s="60" t="s">
        <v>16</v>
      </c>
    </row>
    <row r="3" spans="1:23" x14ac:dyDescent="0.25">
      <c r="A3" s="27"/>
      <c r="B3" s="2"/>
      <c r="C3" s="65" t="s">
        <v>2</v>
      </c>
      <c r="D3" s="6" t="s">
        <v>23</v>
      </c>
      <c r="E3" s="6"/>
      <c r="F3" s="7"/>
      <c r="G3" s="6"/>
      <c r="H3" s="136"/>
      <c r="I3" s="9" t="s">
        <v>26</v>
      </c>
      <c r="J3" s="7"/>
      <c r="K3" s="7"/>
      <c r="L3" s="10"/>
      <c r="M3" s="8"/>
      <c r="N3" s="10" t="s">
        <v>3</v>
      </c>
      <c r="O3" s="11" t="s">
        <v>10</v>
      </c>
      <c r="P3" s="2"/>
      <c r="Q3" s="28"/>
      <c r="U3" s="61" t="s">
        <v>22</v>
      </c>
      <c r="V3" s="4" t="s">
        <v>0</v>
      </c>
      <c r="W3" s="62" t="s">
        <v>15</v>
      </c>
    </row>
    <row r="4" spans="1:23" x14ac:dyDescent="0.25">
      <c r="A4" s="27"/>
      <c r="B4" s="2"/>
      <c r="C4" s="15" t="s">
        <v>7</v>
      </c>
      <c r="D4" s="12" t="s">
        <v>24</v>
      </c>
      <c r="E4" s="12"/>
      <c r="F4" s="13"/>
      <c r="G4" s="12"/>
      <c r="H4" s="137"/>
      <c r="I4" s="15" t="s">
        <v>27</v>
      </c>
      <c r="J4" s="12"/>
      <c r="K4" s="12"/>
      <c r="L4" s="16"/>
      <c r="M4" s="14"/>
      <c r="N4" s="16" t="s">
        <v>4</v>
      </c>
      <c r="O4" s="17" t="s">
        <v>9</v>
      </c>
      <c r="P4" s="2"/>
      <c r="Q4" s="28"/>
      <c r="U4" s="61" t="s">
        <v>12</v>
      </c>
      <c r="V4" s="4" t="s">
        <v>0</v>
      </c>
      <c r="W4" s="62" t="s">
        <v>17</v>
      </c>
    </row>
    <row r="5" spans="1:23" x14ac:dyDescent="0.25">
      <c r="A5" s="27"/>
      <c r="B5" s="2"/>
      <c r="C5" s="21" t="s">
        <v>6</v>
      </c>
      <c r="D5" s="18" t="s">
        <v>25</v>
      </c>
      <c r="E5" s="18"/>
      <c r="F5" s="19"/>
      <c r="G5" s="18"/>
      <c r="H5" s="138"/>
      <c r="I5" s="21" t="s">
        <v>28</v>
      </c>
      <c r="J5" s="18"/>
      <c r="K5" s="18"/>
      <c r="L5" s="22"/>
      <c r="M5" s="20"/>
      <c r="N5" s="22" t="s">
        <v>5</v>
      </c>
      <c r="O5" s="23" t="s">
        <v>8</v>
      </c>
      <c r="P5" s="2"/>
      <c r="Q5" s="28"/>
      <c r="U5" s="61" t="s">
        <v>13</v>
      </c>
      <c r="V5" s="4" t="s">
        <v>0</v>
      </c>
      <c r="W5" s="62" t="s">
        <v>19</v>
      </c>
    </row>
    <row r="6" spans="1:23" x14ac:dyDescent="0.25">
      <c r="A6" s="27"/>
      <c r="B6" s="2"/>
      <c r="C6" s="2"/>
      <c r="D6" s="2"/>
      <c r="E6" s="2"/>
      <c r="F6" s="4"/>
      <c r="G6" s="2"/>
      <c r="H6" s="75"/>
      <c r="I6" s="2"/>
      <c r="J6" s="2"/>
      <c r="K6" s="2"/>
      <c r="L6" s="3"/>
      <c r="M6" s="2"/>
      <c r="N6" s="2"/>
      <c r="O6" s="2"/>
      <c r="P6" s="2"/>
      <c r="Q6" s="28"/>
      <c r="U6" s="61" t="s">
        <v>14</v>
      </c>
      <c r="V6" s="4" t="s">
        <v>0</v>
      </c>
      <c r="W6" s="62" t="s">
        <v>18</v>
      </c>
    </row>
    <row r="7" spans="1:23" s="24" customFormat="1" ht="15" customHeight="1" x14ac:dyDescent="0.25">
      <c r="A7" s="71"/>
      <c r="B7" s="72"/>
      <c r="C7" s="115" t="s">
        <v>29</v>
      </c>
      <c r="D7" s="116"/>
      <c r="E7" s="116"/>
      <c r="F7" s="116"/>
      <c r="G7" s="116"/>
      <c r="H7" s="116"/>
      <c r="I7" s="116"/>
      <c r="J7" s="117"/>
      <c r="K7" s="118"/>
      <c r="L7" s="118"/>
      <c r="M7" s="118"/>
      <c r="N7" s="118"/>
      <c r="O7" s="118"/>
      <c r="P7" s="72"/>
      <c r="Q7" s="74"/>
      <c r="S7" s="1"/>
      <c r="T7" s="1"/>
      <c r="U7" s="63" t="s">
        <v>20</v>
      </c>
      <c r="V7" s="31" t="s">
        <v>0</v>
      </c>
      <c r="W7" s="64" t="s">
        <v>21</v>
      </c>
    </row>
    <row r="8" spans="1:23" ht="15" customHeight="1" x14ac:dyDescent="0.25">
      <c r="A8" s="27"/>
      <c r="B8" s="2"/>
      <c r="C8" s="119"/>
      <c r="D8" s="120"/>
      <c r="E8" s="120"/>
      <c r="F8" s="120"/>
      <c r="G8" s="120"/>
      <c r="H8" s="120"/>
      <c r="I8" s="120"/>
      <c r="J8" s="121"/>
      <c r="K8" s="118"/>
      <c r="L8" s="118"/>
      <c r="M8" s="118"/>
      <c r="N8" s="118"/>
      <c r="O8" s="118"/>
      <c r="P8" s="2"/>
      <c r="Q8" s="28"/>
    </row>
    <row r="9" spans="1:23" ht="15" customHeight="1" x14ac:dyDescent="0.25">
      <c r="A9" s="27"/>
      <c r="B9" s="2"/>
      <c r="C9" s="119"/>
      <c r="D9" s="120"/>
      <c r="E9" s="120"/>
      <c r="F9" s="120"/>
      <c r="G9" s="120"/>
      <c r="H9" s="120"/>
      <c r="I9" s="120"/>
      <c r="J9" s="121"/>
      <c r="K9" s="118"/>
      <c r="L9" s="118"/>
      <c r="M9" s="118"/>
      <c r="N9" s="118"/>
      <c r="O9" s="118"/>
      <c r="P9" s="2"/>
      <c r="Q9" s="28"/>
    </row>
    <row r="10" spans="1:23" ht="15" customHeight="1" x14ac:dyDescent="0.25">
      <c r="A10" s="27"/>
      <c r="B10" s="2"/>
      <c r="C10" s="119"/>
      <c r="D10" s="120"/>
      <c r="E10" s="120"/>
      <c r="F10" s="120"/>
      <c r="G10" s="120"/>
      <c r="H10" s="120"/>
      <c r="I10" s="120"/>
      <c r="J10" s="121"/>
      <c r="K10" s="118"/>
      <c r="L10" s="118"/>
      <c r="M10" s="118"/>
      <c r="N10" s="118"/>
      <c r="O10" s="118"/>
      <c r="P10" s="2"/>
      <c r="Q10" s="28"/>
    </row>
    <row r="11" spans="1:23" ht="15" customHeight="1" x14ac:dyDescent="0.25">
      <c r="A11" s="27"/>
      <c r="B11" s="2"/>
      <c r="C11" s="119"/>
      <c r="D11" s="120"/>
      <c r="E11" s="120"/>
      <c r="F11" s="120"/>
      <c r="G11" s="120"/>
      <c r="H11" s="120"/>
      <c r="I11" s="120"/>
      <c r="J11" s="121"/>
      <c r="K11" s="118"/>
      <c r="L11" s="118"/>
      <c r="M11" s="118"/>
      <c r="N11" s="118"/>
      <c r="O11" s="118"/>
      <c r="P11" s="2"/>
      <c r="Q11" s="28"/>
    </row>
    <row r="12" spans="1:23" ht="15" customHeight="1" x14ac:dyDescent="0.25">
      <c r="A12" s="27"/>
      <c r="B12" s="2"/>
      <c r="C12" s="119"/>
      <c r="D12" s="120"/>
      <c r="E12" s="120"/>
      <c r="F12" s="120"/>
      <c r="G12" s="120"/>
      <c r="H12" s="120"/>
      <c r="I12" s="120"/>
      <c r="J12" s="121"/>
      <c r="K12" s="118"/>
      <c r="L12" s="118"/>
      <c r="M12" s="118"/>
      <c r="N12" s="118"/>
      <c r="O12" s="118"/>
      <c r="P12" s="2"/>
      <c r="Q12" s="28"/>
    </row>
    <row r="13" spans="1:23" ht="15" customHeight="1" x14ac:dyDescent="0.25">
      <c r="A13" s="27"/>
      <c r="B13" s="2"/>
      <c r="C13" s="119"/>
      <c r="D13" s="120"/>
      <c r="E13" s="120"/>
      <c r="F13" s="120"/>
      <c r="G13" s="120"/>
      <c r="H13" s="120"/>
      <c r="I13" s="120"/>
      <c r="J13" s="121"/>
      <c r="K13" s="118"/>
      <c r="L13" s="118"/>
      <c r="M13" s="118"/>
      <c r="N13" s="118"/>
      <c r="O13" s="118"/>
      <c r="P13" s="2"/>
      <c r="Q13" s="28"/>
    </row>
    <row r="14" spans="1:23" x14ac:dyDescent="0.25">
      <c r="A14" s="27"/>
      <c r="B14" s="2"/>
      <c r="C14" s="122"/>
      <c r="D14" s="123"/>
      <c r="E14" s="123"/>
      <c r="F14" s="123"/>
      <c r="G14" s="123"/>
      <c r="H14" s="123"/>
      <c r="I14" s="123"/>
      <c r="J14" s="124"/>
      <c r="K14" s="118"/>
      <c r="L14" s="118"/>
      <c r="M14" s="118"/>
      <c r="N14" s="118"/>
      <c r="O14" s="118"/>
      <c r="P14" s="2"/>
      <c r="Q14" s="28"/>
    </row>
    <row r="15" spans="1:23" ht="8.1" customHeight="1" x14ac:dyDescent="0.25">
      <c r="A15" s="29"/>
      <c r="B15" s="30"/>
      <c r="C15" s="30"/>
      <c r="D15" s="30"/>
      <c r="E15" s="30"/>
      <c r="F15" s="31"/>
      <c r="G15" s="30"/>
      <c r="H15" s="108"/>
      <c r="I15" s="30"/>
      <c r="J15" s="30"/>
      <c r="K15" s="30"/>
      <c r="L15" s="35"/>
      <c r="M15" s="30"/>
      <c r="N15" s="30"/>
      <c r="O15" s="30"/>
      <c r="P15" s="30"/>
      <c r="Q15" s="33"/>
    </row>
    <row r="16" spans="1:23" ht="14.85" customHeight="1" x14ac:dyDescent="0.25">
      <c r="A16" s="32"/>
      <c r="B16" s="25"/>
      <c r="C16" s="25"/>
      <c r="D16" s="25"/>
      <c r="E16" s="25"/>
      <c r="F16" s="36"/>
      <c r="G16" s="25"/>
      <c r="H16" s="107"/>
      <c r="I16" s="25"/>
      <c r="J16" s="25"/>
      <c r="K16" s="25"/>
      <c r="L16" s="34"/>
      <c r="M16" s="25"/>
      <c r="N16" s="25"/>
      <c r="O16" s="25"/>
      <c r="P16" s="25"/>
      <c r="Q16" s="26"/>
    </row>
    <row r="17" spans="1:17" ht="8.1" customHeight="1" x14ac:dyDescent="0.25">
      <c r="A17" s="27"/>
      <c r="B17" s="2"/>
      <c r="C17" s="81"/>
      <c r="D17" s="82"/>
      <c r="E17" s="82"/>
      <c r="F17" s="83"/>
      <c r="G17" s="82"/>
      <c r="H17" s="139"/>
      <c r="I17" s="82"/>
      <c r="J17" s="82"/>
      <c r="K17" s="82"/>
      <c r="L17" s="84"/>
      <c r="M17" s="103"/>
      <c r="N17" s="85"/>
      <c r="O17" s="67"/>
      <c r="P17" s="2"/>
      <c r="Q17" s="28"/>
    </row>
    <row r="18" spans="1:17" s="24" customFormat="1" ht="15" customHeight="1" x14ac:dyDescent="0.25">
      <c r="A18" s="71"/>
      <c r="B18" s="72"/>
      <c r="C18" s="86" t="s">
        <v>30</v>
      </c>
      <c r="D18" s="87"/>
      <c r="E18" s="87"/>
      <c r="F18" s="87"/>
      <c r="G18" s="87"/>
      <c r="H18" s="88" t="s">
        <v>1</v>
      </c>
      <c r="I18" s="89" t="s">
        <v>31</v>
      </c>
      <c r="J18" s="89"/>
      <c r="K18" s="89"/>
      <c r="L18" s="90"/>
      <c r="M18" s="90"/>
      <c r="N18" s="91"/>
      <c r="O18" s="67"/>
      <c r="P18" s="72"/>
      <c r="Q18" s="74"/>
    </row>
    <row r="19" spans="1:17" ht="8.1" customHeight="1" x14ac:dyDescent="0.25">
      <c r="A19" s="27"/>
      <c r="B19" s="2"/>
      <c r="C19" s="92"/>
      <c r="D19" s="93"/>
      <c r="E19" s="94"/>
      <c r="F19" s="95"/>
      <c r="G19" s="96"/>
      <c r="H19" s="140"/>
      <c r="I19" s="97"/>
      <c r="J19" s="97"/>
      <c r="K19" s="97"/>
      <c r="L19" s="93"/>
      <c r="M19" s="104"/>
      <c r="N19" s="98"/>
      <c r="O19" s="67"/>
      <c r="P19" s="2"/>
      <c r="Q19" s="28"/>
    </row>
    <row r="20" spans="1:17" ht="15" customHeight="1" x14ac:dyDescent="0.25">
      <c r="A20" s="27"/>
      <c r="B20" s="2"/>
      <c r="C20" s="68"/>
      <c r="D20" s="2"/>
      <c r="E20" s="69"/>
      <c r="F20" s="4"/>
      <c r="G20" s="2"/>
      <c r="H20" s="75"/>
      <c r="I20" s="2"/>
      <c r="J20" s="2"/>
      <c r="K20" s="2"/>
      <c r="L20" s="2"/>
      <c r="M20" s="67"/>
      <c r="N20" s="67"/>
      <c r="O20" s="67"/>
      <c r="P20" s="2"/>
      <c r="Q20" s="28"/>
    </row>
    <row r="21" spans="1:17" ht="15" customHeight="1" x14ac:dyDescent="0.25">
      <c r="A21" s="27"/>
      <c r="B21" s="2"/>
      <c r="C21" s="2"/>
      <c r="D21" s="2"/>
      <c r="E21" s="2"/>
      <c r="F21" s="130" t="s">
        <v>32</v>
      </c>
      <c r="G21" s="131"/>
      <c r="H21" s="141" t="s">
        <v>1</v>
      </c>
      <c r="I21" s="127">
        <v>5</v>
      </c>
      <c r="J21" s="105" t="s">
        <v>34</v>
      </c>
      <c r="K21" s="99"/>
      <c r="L21" s="100"/>
      <c r="M21" s="101"/>
      <c r="N21" s="76"/>
      <c r="O21" s="67"/>
      <c r="P21" s="2"/>
      <c r="Q21" s="28"/>
    </row>
    <row r="22" spans="1:17" ht="15" customHeight="1" x14ac:dyDescent="0.25">
      <c r="A22" s="27"/>
      <c r="B22" s="2"/>
      <c r="D22" s="2"/>
      <c r="E22" s="2"/>
      <c r="F22" s="132" t="s">
        <v>33</v>
      </c>
      <c r="G22" s="133"/>
      <c r="H22" s="66" t="s">
        <v>1</v>
      </c>
      <c r="I22" s="128">
        <v>0.06</v>
      </c>
      <c r="J22" s="106" t="s">
        <v>34</v>
      </c>
      <c r="K22" s="70"/>
      <c r="L22" s="5"/>
      <c r="M22" s="67"/>
      <c r="N22" s="102"/>
      <c r="O22" s="67"/>
      <c r="P22" s="2"/>
      <c r="Q22" s="28"/>
    </row>
    <row r="23" spans="1:17" ht="15.75" x14ac:dyDescent="0.25">
      <c r="A23" s="27"/>
      <c r="B23" s="2"/>
      <c r="D23" s="2"/>
      <c r="E23" s="2"/>
      <c r="F23" s="132" t="s">
        <v>35</v>
      </c>
      <c r="G23" s="133"/>
      <c r="H23" s="66" t="s">
        <v>1</v>
      </c>
      <c r="I23" s="128">
        <v>10</v>
      </c>
      <c r="J23" s="2" t="s">
        <v>37</v>
      </c>
      <c r="K23" s="2"/>
      <c r="L23" s="3"/>
      <c r="M23" s="2"/>
      <c r="N23" s="28"/>
      <c r="O23" s="2"/>
      <c r="P23" s="2"/>
      <c r="Q23" s="28"/>
    </row>
    <row r="24" spans="1:17" ht="15" customHeight="1" x14ac:dyDescent="0.25">
      <c r="A24" s="27"/>
      <c r="B24" s="2"/>
      <c r="C24" s="2"/>
      <c r="D24" s="2"/>
      <c r="E24" s="2"/>
      <c r="F24" s="134" t="s">
        <v>44</v>
      </c>
      <c r="G24" s="135"/>
      <c r="H24" s="142" t="s">
        <v>1</v>
      </c>
      <c r="I24" s="129">
        <v>500</v>
      </c>
      <c r="J24" s="30" t="s">
        <v>36</v>
      </c>
      <c r="K24" s="30"/>
      <c r="L24" s="35"/>
      <c r="M24" s="30"/>
      <c r="N24" s="33"/>
      <c r="O24" s="2"/>
      <c r="P24" s="2"/>
      <c r="Q24" s="28"/>
    </row>
    <row r="25" spans="1:17" ht="14.85" customHeight="1" x14ac:dyDescent="0.25">
      <c r="A25" s="27"/>
      <c r="B25" s="2"/>
      <c r="C25" s="4"/>
      <c r="D25" s="4"/>
      <c r="E25" s="4"/>
      <c r="F25" s="4"/>
      <c r="G25" s="4"/>
      <c r="H25" s="75"/>
      <c r="I25" s="4"/>
      <c r="J25" s="4"/>
      <c r="K25" s="4"/>
      <c r="L25" s="4"/>
      <c r="M25" s="4"/>
      <c r="N25" s="4"/>
      <c r="O25" s="4"/>
      <c r="P25" s="2"/>
      <c r="Q25" s="28"/>
    </row>
    <row r="26" spans="1:17" s="24" customFormat="1" ht="20.100000000000001" customHeight="1" x14ac:dyDescent="0.25">
      <c r="A26" s="71"/>
      <c r="B26" s="72"/>
      <c r="C26" s="73"/>
      <c r="D26" s="73"/>
      <c r="E26" s="73"/>
      <c r="F26" s="109" t="s">
        <v>32</v>
      </c>
      <c r="G26" s="110"/>
      <c r="H26" s="143" t="s">
        <v>1</v>
      </c>
      <c r="I26" s="125">
        <f>I21*I23</f>
        <v>50</v>
      </c>
      <c r="J26" s="111"/>
      <c r="K26" s="73"/>
      <c r="L26" s="73"/>
      <c r="M26" s="73"/>
      <c r="N26" s="73"/>
      <c r="O26" s="73"/>
      <c r="P26" s="72"/>
      <c r="Q26" s="74"/>
    </row>
    <row r="27" spans="1:17" s="24" customFormat="1" ht="20.100000000000001" customHeight="1" x14ac:dyDescent="0.25">
      <c r="A27" s="71"/>
      <c r="B27" s="72"/>
      <c r="C27" s="73"/>
      <c r="D27" s="73"/>
      <c r="E27" s="73"/>
      <c r="F27" s="112" t="s">
        <v>33</v>
      </c>
      <c r="G27" s="113"/>
      <c r="H27" s="144" t="s">
        <v>1</v>
      </c>
      <c r="I27" s="126">
        <f>I22*I24</f>
        <v>30</v>
      </c>
      <c r="J27" s="114"/>
      <c r="K27" s="73"/>
      <c r="L27" s="73"/>
      <c r="M27" s="73"/>
      <c r="N27" s="73"/>
      <c r="O27" s="73"/>
      <c r="P27" s="72"/>
      <c r="Q27" s="74"/>
    </row>
    <row r="28" spans="1:17" ht="14.85" customHeight="1" x14ac:dyDescent="0.25">
      <c r="A28" s="27"/>
      <c r="B28" s="2"/>
      <c r="C28" s="4"/>
      <c r="D28" s="4"/>
      <c r="E28" s="4"/>
      <c r="F28" s="4"/>
      <c r="G28" s="4"/>
      <c r="H28" s="75"/>
      <c r="I28" s="4"/>
      <c r="J28" s="4"/>
      <c r="K28" s="4"/>
      <c r="L28" s="4"/>
      <c r="M28" s="4"/>
      <c r="N28" s="4"/>
      <c r="O28" s="4"/>
      <c r="P28" s="2"/>
      <c r="Q28" s="28"/>
    </row>
    <row r="29" spans="1:17" s="24" customFormat="1" ht="21.75" customHeight="1" x14ac:dyDescent="0.25">
      <c r="A29" s="71"/>
      <c r="B29" s="72"/>
      <c r="C29" s="73"/>
      <c r="D29" s="73"/>
      <c r="E29" s="73"/>
      <c r="F29" s="77" t="s">
        <v>38</v>
      </c>
      <c r="G29" s="78"/>
      <c r="H29" s="149" t="s">
        <v>1</v>
      </c>
      <c r="I29" s="79">
        <f>((I21*I23)+(I22*I24))</f>
        <v>80</v>
      </c>
      <c r="J29" s="80" t="s">
        <v>39</v>
      </c>
      <c r="K29" s="73"/>
      <c r="L29" s="73"/>
      <c r="M29" s="73"/>
      <c r="N29" s="73"/>
      <c r="O29" s="73"/>
      <c r="P29" s="72"/>
      <c r="Q29" s="74"/>
    </row>
    <row r="30" spans="1:17" ht="15" customHeight="1" x14ac:dyDescent="0.25">
      <c r="A30" s="27"/>
      <c r="B30" s="2"/>
      <c r="C30" s="4"/>
      <c r="D30" s="4"/>
      <c r="E30" s="4"/>
      <c r="F30" s="4"/>
      <c r="G30" s="4"/>
      <c r="H30" s="75"/>
      <c r="I30" s="4"/>
      <c r="J30" s="4"/>
      <c r="K30" s="4"/>
      <c r="L30" s="4"/>
      <c r="M30" s="4"/>
      <c r="N30" s="4"/>
      <c r="O30" s="4"/>
      <c r="P30" s="2"/>
      <c r="Q30" s="28"/>
    </row>
    <row r="31" spans="1:17" x14ac:dyDescent="0.25">
      <c r="A31" s="29"/>
      <c r="B31" s="30"/>
      <c r="C31" s="30"/>
      <c r="D31" s="30"/>
      <c r="E31" s="30"/>
      <c r="F31" s="31"/>
      <c r="G31" s="30"/>
      <c r="H31" s="108"/>
      <c r="I31" s="30"/>
      <c r="J31" s="30"/>
      <c r="K31" s="30"/>
      <c r="L31" s="35"/>
      <c r="M31" s="30"/>
      <c r="N31" s="30"/>
      <c r="O31" s="30"/>
      <c r="P31" s="30"/>
      <c r="Q31" s="33"/>
    </row>
    <row r="32" spans="1:17" x14ac:dyDescent="0.25">
      <c r="A32" s="27"/>
      <c r="B32" s="2"/>
      <c r="C32" s="2"/>
      <c r="D32" s="2"/>
      <c r="E32" s="2"/>
      <c r="F32" s="4"/>
      <c r="G32" s="2"/>
      <c r="H32" s="75"/>
      <c r="I32" s="2"/>
      <c r="J32" s="2"/>
      <c r="K32" s="2"/>
      <c r="L32" s="3"/>
      <c r="M32" s="2"/>
      <c r="N32" s="2"/>
      <c r="O32" s="2"/>
      <c r="P32" s="2"/>
      <c r="Q32" s="28"/>
    </row>
    <row r="33" spans="1:17" x14ac:dyDescent="0.25">
      <c r="A33" s="27"/>
      <c r="B33" s="2"/>
      <c r="C33" s="58"/>
      <c r="D33" s="2"/>
      <c r="E33" s="2"/>
      <c r="F33" s="4"/>
      <c r="G33" s="2"/>
      <c r="H33" s="75"/>
      <c r="I33" s="2"/>
      <c r="J33" s="2"/>
      <c r="K33" s="2"/>
      <c r="L33" s="3"/>
      <c r="M33" s="2"/>
      <c r="N33" s="2"/>
      <c r="O33" s="2"/>
      <c r="P33" s="2"/>
      <c r="Q33" s="28"/>
    </row>
    <row r="34" spans="1:17" x14ac:dyDescent="0.25">
      <c r="A34" s="27"/>
      <c r="B34" s="2"/>
      <c r="C34" s="58"/>
      <c r="D34" s="2"/>
      <c r="E34" s="40" t="s">
        <v>11</v>
      </c>
      <c r="F34" s="41" t="s">
        <v>0</v>
      </c>
      <c r="G34" s="42" t="s">
        <v>16</v>
      </c>
      <c r="H34" s="145"/>
      <c r="I34" s="43"/>
      <c r="J34" s="43"/>
      <c r="K34" s="43"/>
      <c r="L34" s="44"/>
      <c r="M34" s="43"/>
      <c r="N34" s="43"/>
      <c r="O34" s="45"/>
      <c r="P34" s="2"/>
      <c r="Q34" s="28"/>
    </row>
    <row r="35" spans="1:17" x14ac:dyDescent="0.25">
      <c r="A35" s="27"/>
      <c r="B35" s="2"/>
      <c r="C35" s="2"/>
      <c r="D35" s="2"/>
      <c r="E35" s="46" t="s">
        <v>22</v>
      </c>
      <c r="F35" s="47" t="s">
        <v>0</v>
      </c>
      <c r="G35" s="48" t="s">
        <v>15</v>
      </c>
      <c r="H35" s="146"/>
      <c r="I35" s="49"/>
      <c r="J35" s="49"/>
      <c r="K35" s="49"/>
      <c r="L35" s="50"/>
      <c r="M35" s="49"/>
      <c r="N35" s="49"/>
      <c r="O35" s="51"/>
      <c r="P35" s="2"/>
      <c r="Q35" s="28"/>
    </row>
    <row r="36" spans="1:17" x14ac:dyDescent="0.25">
      <c r="A36" s="27"/>
      <c r="B36" s="2"/>
      <c r="C36" s="2"/>
      <c r="D36" s="2"/>
      <c r="E36" s="46" t="s">
        <v>12</v>
      </c>
      <c r="F36" s="47" t="s">
        <v>0</v>
      </c>
      <c r="G36" s="48" t="s">
        <v>17</v>
      </c>
      <c r="H36" s="146"/>
      <c r="I36" s="49"/>
      <c r="J36" s="49"/>
      <c r="K36" s="49"/>
      <c r="L36" s="50"/>
      <c r="M36" s="49"/>
      <c r="N36" s="49"/>
      <c r="O36" s="51"/>
      <c r="P36" s="2"/>
      <c r="Q36" s="28"/>
    </row>
    <row r="37" spans="1:17" x14ac:dyDescent="0.25">
      <c r="A37" s="27"/>
      <c r="B37" s="2"/>
      <c r="C37" s="2"/>
      <c r="D37" s="2"/>
      <c r="E37" s="46" t="s">
        <v>13</v>
      </c>
      <c r="F37" s="47" t="s">
        <v>0</v>
      </c>
      <c r="G37" s="48" t="s">
        <v>19</v>
      </c>
      <c r="H37" s="146"/>
      <c r="I37" s="49"/>
      <c r="J37" s="49"/>
      <c r="K37" s="49"/>
      <c r="L37" s="50"/>
      <c r="M37" s="49"/>
      <c r="N37" s="49"/>
      <c r="O37" s="51"/>
      <c r="P37" s="2"/>
      <c r="Q37" s="28"/>
    </row>
    <row r="38" spans="1:17" x14ac:dyDescent="0.25">
      <c r="A38" s="27"/>
      <c r="B38" s="2"/>
      <c r="C38" s="2"/>
      <c r="D38" s="2"/>
      <c r="E38" s="46" t="s">
        <v>14</v>
      </c>
      <c r="F38" s="47" t="s">
        <v>0</v>
      </c>
      <c r="G38" s="48" t="s">
        <v>18</v>
      </c>
      <c r="H38" s="146"/>
      <c r="I38" s="49"/>
      <c r="J38" s="49"/>
      <c r="K38" s="49"/>
      <c r="L38" s="50"/>
      <c r="M38" s="49"/>
      <c r="N38" s="49"/>
      <c r="O38" s="51"/>
      <c r="P38" s="2"/>
      <c r="Q38" s="28"/>
    </row>
    <row r="39" spans="1:17" x14ac:dyDescent="0.25">
      <c r="A39" s="27"/>
      <c r="B39" s="2"/>
      <c r="C39" s="2"/>
      <c r="D39" s="2"/>
      <c r="E39" s="52" t="s">
        <v>20</v>
      </c>
      <c r="F39" s="53" t="s">
        <v>0</v>
      </c>
      <c r="G39" s="54" t="s">
        <v>21</v>
      </c>
      <c r="H39" s="147"/>
      <c r="I39" s="55"/>
      <c r="J39" s="55"/>
      <c r="K39" s="55"/>
      <c r="L39" s="56"/>
      <c r="M39" s="55"/>
      <c r="N39" s="55"/>
      <c r="O39" s="57"/>
      <c r="P39" s="2"/>
      <c r="Q39" s="28"/>
    </row>
    <row r="40" spans="1:17" x14ac:dyDescent="0.25">
      <c r="A40" s="27"/>
      <c r="B40" s="2"/>
      <c r="C40" s="2"/>
      <c r="D40" s="2"/>
      <c r="E40" s="2"/>
      <c r="F40" s="4"/>
      <c r="G40" s="2"/>
      <c r="H40" s="75"/>
      <c r="I40" s="2"/>
      <c r="J40" s="2"/>
      <c r="K40" s="2"/>
      <c r="L40" s="3"/>
      <c r="M40" s="2"/>
      <c r="N40" s="2"/>
      <c r="O40" s="2"/>
      <c r="P40" s="2"/>
      <c r="Q40" s="28"/>
    </row>
    <row r="41" spans="1:17" x14ac:dyDescent="0.25">
      <c r="A41" s="27"/>
      <c r="B41" s="2"/>
      <c r="C41" s="2"/>
      <c r="D41" s="2"/>
      <c r="E41" s="2"/>
      <c r="F41" s="4"/>
      <c r="G41" s="2"/>
      <c r="H41" s="75"/>
      <c r="I41" s="2"/>
      <c r="J41" s="2"/>
      <c r="K41" s="2"/>
      <c r="L41" s="3"/>
      <c r="M41" s="2"/>
      <c r="N41" s="2"/>
      <c r="O41" s="2"/>
      <c r="P41" s="2"/>
      <c r="Q41" s="28"/>
    </row>
    <row r="42" spans="1:17" x14ac:dyDescent="0.25">
      <c r="A42" s="29"/>
      <c r="B42" s="30"/>
      <c r="C42" s="30"/>
      <c r="D42" s="30"/>
      <c r="E42" s="30"/>
      <c r="F42" s="31"/>
      <c r="G42" s="30"/>
      <c r="H42" s="108"/>
      <c r="I42" s="30"/>
      <c r="J42" s="30"/>
      <c r="K42" s="30"/>
      <c r="L42" s="35"/>
      <c r="M42" s="30"/>
      <c r="N42" s="30"/>
      <c r="O42" s="30"/>
      <c r="P42" s="30"/>
      <c r="Q42" s="33"/>
    </row>
  </sheetData>
  <sheetProtection algorithmName="SHA-512" hashValue="1NYQzOZZNggZ4/TqiWIJHQigeAveZBCckFIyN9XAjG5It41Wkkev71kBd2HnAiZftVclsFxjB7dCEkTm/DP/GQ==" saltValue="M9rIAi9SWfqev6c8fS5iOg==" spinCount="100000" sheet="1" objects="1" scenarios="1"/>
  <mergeCells count="8">
    <mergeCell ref="C18:G18"/>
    <mergeCell ref="F21:G21"/>
    <mergeCell ref="I18:K18"/>
    <mergeCell ref="C7:J14"/>
    <mergeCell ref="F27:G27"/>
    <mergeCell ref="F22:G22"/>
    <mergeCell ref="F23:G23"/>
    <mergeCell ref="F24:G24"/>
  </mergeCells>
  <hyperlinks>
    <hyperlink ref="W2" r:id="rId1" xr:uid="{A6086DC8-B6E7-472F-B4B7-63B32FDDAA3B}"/>
    <hyperlink ref="W3" r:id="rId2" xr:uid="{0D7F194F-F747-4972-9B38-B066B259D779}"/>
    <hyperlink ref="W4" r:id="rId3" xr:uid="{D8BFCADD-7197-472F-9A74-3FFA3E92836C}"/>
    <hyperlink ref="W5" r:id="rId4" xr:uid="{61852434-16C1-401E-970D-5AD6097271E5}"/>
    <hyperlink ref="W7" r:id="rId5" xr:uid="{67CC1F17-C505-486F-BF26-9F2A1CD9552D}"/>
    <hyperlink ref="W6" r:id="rId6" xr:uid="{254E2714-7538-438F-ACD0-E26F328EFE93}"/>
    <hyperlink ref="G34" r:id="rId7" xr:uid="{772E1204-5A0E-4CBB-8E29-C3E6052697DD}"/>
    <hyperlink ref="G35" r:id="rId8" xr:uid="{B53A411F-1A67-4C39-9529-A169BF6CE78D}"/>
    <hyperlink ref="G36" r:id="rId9" xr:uid="{D749DC51-4202-4B1A-AE15-E74E848CBFE5}"/>
    <hyperlink ref="G37" r:id="rId10" xr:uid="{938D3AC9-847C-40CB-B253-17D54DB4DAEF}"/>
    <hyperlink ref="G39" r:id="rId11" xr:uid="{7BD9DE92-0069-4F4A-9714-22304A5529DF}"/>
    <hyperlink ref="G38" r:id="rId12" xr:uid="{2F21E8A5-3195-4534-A081-ADABEC0E5CFB}"/>
    <hyperlink ref="J21" r:id="rId13" xr:uid="{5B0DE611-D6FC-4742-BBE1-DF1EDE07614E}"/>
    <hyperlink ref="J22" r:id="rId14" xr:uid="{E07610A7-6BB7-4CE5-AA0D-6A480E64BD6E}"/>
  </hyperlinks>
  <pageMargins left="0.7" right="0.7" top="0.75" bottom="0.75" header="0.3" footer="0.3"/>
  <pageSetup paperSize="9" scale="79" orientation="portrait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E08F-7D0E-4525-9A05-397886174F50}">
  <dimension ref="A1:W42"/>
  <sheetViews>
    <sheetView zoomScale="90" zoomScaleNormal="90" zoomScaleSheetLayoutView="85" workbookViewId="0">
      <selection activeCell="T24" sqref="T24"/>
    </sheetView>
  </sheetViews>
  <sheetFormatPr defaultRowHeight="15" x14ac:dyDescent="0.25"/>
  <cols>
    <col min="1" max="2" width="2.7109375" style="1" customWidth="1"/>
    <col min="3" max="3" width="15.140625" style="1" customWidth="1"/>
    <col min="4" max="4" width="1.5703125" style="1" customWidth="1"/>
    <col min="5" max="5" width="10.7109375" style="1" customWidth="1"/>
    <col min="6" max="6" width="6.28515625" style="37" customWidth="1"/>
    <col min="7" max="7" width="8.42578125" style="1" customWidth="1"/>
    <col min="8" max="8" width="2.7109375" style="148" customWidth="1"/>
    <col min="9" max="9" width="8.85546875" style="1" customWidth="1"/>
    <col min="10" max="10" width="7.140625" style="1" customWidth="1"/>
    <col min="11" max="11" width="10.140625" style="1" customWidth="1"/>
    <col min="12" max="12" width="3" style="38" customWidth="1"/>
    <col min="13" max="13" width="4.7109375" style="1" customWidth="1"/>
    <col min="14" max="14" width="14.28515625" style="1" customWidth="1"/>
    <col min="15" max="15" width="10.28515625" style="1" customWidth="1"/>
    <col min="16" max="17" width="2.7109375" style="1" customWidth="1"/>
    <col min="18" max="18" width="11.28515625" style="1" customWidth="1"/>
    <col min="19" max="20" width="9.140625" style="1"/>
    <col min="21" max="21" width="9.5703125" style="1" customWidth="1"/>
    <col min="22" max="22" width="1.5703125" style="1" bestFit="1" customWidth="1"/>
    <col min="23" max="23" width="71.5703125" style="1" customWidth="1"/>
    <col min="24" max="16384" width="9.140625" style="1"/>
  </cols>
  <sheetData>
    <row r="1" spans="1:23" ht="27.95" customHeight="1" x14ac:dyDescent="0.25">
      <c r="A1" s="32"/>
      <c r="B1" s="25"/>
      <c r="C1" s="25"/>
      <c r="D1" s="25"/>
      <c r="E1" s="25"/>
      <c r="F1" s="36"/>
      <c r="G1" s="25"/>
      <c r="H1" s="107"/>
      <c r="I1" s="25"/>
      <c r="J1" s="25"/>
      <c r="K1" s="25"/>
      <c r="L1" s="34"/>
      <c r="M1" s="25"/>
      <c r="N1" s="25"/>
      <c r="O1" s="25"/>
      <c r="P1" s="25"/>
      <c r="Q1" s="26"/>
    </row>
    <row r="2" spans="1:23" x14ac:dyDescent="0.25">
      <c r="A2" s="32"/>
      <c r="B2" s="25"/>
      <c r="C2" s="25"/>
      <c r="D2" s="25"/>
      <c r="E2" s="25"/>
      <c r="F2" s="36"/>
      <c r="G2" s="25"/>
      <c r="H2" s="107"/>
      <c r="I2" s="25"/>
      <c r="J2" s="25"/>
      <c r="K2" s="25"/>
      <c r="L2" s="34"/>
      <c r="M2" s="25"/>
      <c r="N2" s="25"/>
      <c r="O2" s="25"/>
      <c r="P2" s="25"/>
      <c r="Q2" s="26"/>
      <c r="S2" s="39"/>
      <c r="U2" s="59" t="s">
        <v>11</v>
      </c>
      <c r="V2" s="36" t="s">
        <v>0</v>
      </c>
      <c r="W2" s="60" t="s">
        <v>16</v>
      </c>
    </row>
    <row r="3" spans="1:23" x14ac:dyDescent="0.25">
      <c r="A3" s="27"/>
      <c r="B3" s="2"/>
      <c r="C3" s="65" t="s">
        <v>2</v>
      </c>
      <c r="D3" s="6" t="s">
        <v>23</v>
      </c>
      <c r="E3" s="6"/>
      <c r="F3" s="7"/>
      <c r="G3" s="6"/>
      <c r="H3" s="136"/>
      <c r="I3" s="9" t="s">
        <v>26</v>
      </c>
      <c r="J3" s="7"/>
      <c r="K3" s="7"/>
      <c r="L3" s="10"/>
      <c r="M3" s="8"/>
      <c r="N3" s="10" t="s">
        <v>3</v>
      </c>
      <c r="O3" s="11" t="s">
        <v>10</v>
      </c>
      <c r="P3" s="2"/>
      <c r="Q3" s="28"/>
      <c r="U3" s="61" t="s">
        <v>22</v>
      </c>
      <c r="V3" s="4" t="s">
        <v>0</v>
      </c>
      <c r="W3" s="62" t="s">
        <v>15</v>
      </c>
    </row>
    <row r="4" spans="1:23" x14ac:dyDescent="0.25">
      <c r="A4" s="27"/>
      <c r="B4" s="2"/>
      <c r="C4" s="15" t="s">
        <v>7</v>
      </c>
      <c r="D4" s="12" t="s">
        <v>24</v>
      </c>
      <c r="E4" s="12"/>
      <c r="F4" s="13"/>
      <c r="G4" s="12"/>
      <c r="H4" s="137"/>
      <c r="I4" s="15" t="s">
        <v>27</v>
      </c>
      <c r="J4" s="12"/>
      <c r="K4" s="12"/>
      <c r="L4" s="16"/>
      <c r="M4" s="14"/>
      <c r="N4" s="16" t="s">
        <v>4</v>
      </c>
      <c r="O4" s="17" t="s">
        <v>9</v>
      </c>
      <c r="P4" s="2"/>
      <c r="Q4" s="28"/>
      <c r="U4" s="61" t="s">
        <v>12</v>
      </c>
      <c r="V4" s="4" t="s">
        <v>0</v>
      </c>
      <c r="W4" s="62" t="s">
        <v>17</v>
      </c>
    </row>
    <row r="5" spans="1:23" x14ac:dyDescent="0.25">
      <c r="A5" s="27"/>
      <c r="B5" s="2"/>
      <c r="C5" s="21" t="s">
        <v>6</v>
      </c>
      <c r="D5" s="18" t="s">
        <v>25</v>
      </c>
      <c r="E5" s="18"/>
      <c r="F5" s="19"/>
      <c r="G5" s="18"/>
      <c r="H5" s="138"/>
      <c r="I5" s="21" t="s">
        <v>28</v>
      </c>
      <c r="J5" s="18"/>
      <c r="K5" s="18"/>
      <c r="L5" s="22"/>
      <c r="M5" s="20"/>
      <c r="N5" s="22" t="s">
        <v>5</v>
      </c>
      <c r="O5" s="23" t="s">
        <v>8</v>
      </c>
      <c r="P5" s="2"/>
      <c r="Q5" s="28"/>
      <c r="U5" s="61" t="s">
        <v>13</v>
      </c>
      <c r="V5" s="4" t="s">
        <v>0</v>
      </c>
      <c r="W5" s="62" t="s">
        <v>19</v>
      </c>
    </row>
    <row r="6" spans="1:23" x14ac:dyDescent="0.25">
      <c r="A6" s="27"/>
      <c r="B6" s="2"/>
      <c r="C6" s="2"/>
      <c r="D6" s="2"/>
      <c r="E6" s="2"/>
      <c r="F6" s="4"/>
      <c r="G6" s="2"/>
      <c r="H6" s="75"/>
      <c r="I6" s="2"/>
      <c r="J6" s="2"/>
      <c r="K6" s="2"/>
      <c r="L6" s="3"/>
      <c r="M6" s="2"/>
      <c r="N6" s="2"/>
      <c r="O6" s="2"/>
      <c r="P6" s="2"/>
      <c r="Q6" s="28"/>
      <c r="U6" s="61" t="s">
        <v>14</v>
      </c>
      <c r="V6" s="4" t="s">
        <v>0</v>
      </c>
      <c r="W6" s="62" t="s">
        <v>18</v>
      </c>
    </row>
    <row r="7" spans="1:23" s="24" customFormat="1" ht="15" customHeight="1" x14ac:dyDescent="0.25">
      <c r="A7" s="71"/>
      <c r="B7" s="72"/>
      <c r="C7" s="115" t="s">
        <v>29</v>
      </c>
      <c r="D7" s="116"/>
      <c r="E7" s="116"/>
      <c r="F7" s="116"/>
      <c r="G7" s="116"/>
      <c r="H7" s="116"/>
      <c r="I7" s="116"/>
      <c r="J7" s="117"/>
      <c r="K7" s="118"/>
      <c r="L7" s="118"/>
      <c r="M7" s="118"/>
      <c r="N7" s="118"/>
      <c r="O7" s="118"/>
      <c r="P7" s="72"/>
      <c r="Q7" s="74"/>
      <c r="S7" s="1"/>
      <c r="T7" s="1"/>
      <c r="U7" s="63" t="s">
        <v>20</v>
      </c>
      <c r="V7" s="31" t="s">
        <v>0</v>
      </c>
      <c r="W7" s="64" t="s">
        <v>21</v>
      </c>
    </row>
    <row r="8" spans="1:23" ht="15" customHeight="1" x14ac:dyDescent="0.25">
      <c r="A8" s="27"/>
      <c r="B8" s="2"/>
      <c r="C8" s="119"/>
      <c r="D8" s="120"/>
      <c r="E8" s="120"/>
      <c r="F8" s="120"/>
      <c r="G8" s="120"/>
      <c r="H8" s="120"/>
      <c r="I8" s="120"/>
      <c r="J8" s="121"/>
      <c r="K8" s="118"/>
      <c r="L8" s="118"/>
      <c r="M8" s="118"/>
      <c r="N8" s="118"/>
      <c r="O8" s="118"/>
      <c r="P8" s="2"/>
      <c r="Q8" s="28"/>
    </row>
    <row r="9" spans="1:23" ht="15" customHeight="1" x14ac:dyDescent="0.25">
      <c r="A9" s="27"/>
      <c r="B9" s="2"/>
      <c r="C9" s="119"/>
      <c r="D9" s="120"/>
      <c r="E9" s="120"/>
      <c r="F9" s="120"/>
      <c r="G9" s="120"/>
      <c r="H9" s="120"/>
      <c r="I9" s="120"/>
      <c r="J9" s="121"/>
      <c r="K9" s="118"/>
      <c r="L9" s="118"/>
      <c r="M9" s="118"/>
      <c r="N9" s="118"/>
      <c r="O9" s="118"/>
      <c r="P9" s="2"/>
      <c r="Q9" s="28"/>
    </row>
    <row r="10" spans="1:23" ht="15" customHeight="1" x14ac:dyDescent="0.25">
      <c r="A10" s="27"/>
      <c r="B10" s="2"/>
      <c r="C10" s="119"/>
      <c r="D10" s="120"/>
      <c r="E10" s="120"/>
      <c r="F10" s="120"/>
      <c r="G10" s="120"/>
      <c r="H10" s="120"/>
      <c r="I10" s="120"/>
      <c r="J10" s="121"/>
      <c r="K10" s="118"/>
      <c r="L10" s="118"/>
      <c r="M10" s="118"/>
      <c r="N10" s="118"/>
      <c r="O10" s="118"/>
      <c r="P10" s="2"/>
      <c r="Q10" s="28"/>
    </row>
    <row r="11" spans="1:23" ht="15" customHeight="1" x14ac:dyDescent="0.25">
      <c r="A11" s="27"/>
      <c r="B11" s="2"/>
      <c r="C11" s="119"/>
      <c r="D11" s="120"/>
      <c r="E11" s="120"/>
      <c r="F11" s="120"/>
      <c r="G11" s="120"/>
      <c r="H11" s="120"/>
      <c r="I11" s="120"/>
      <c r="J11" s="121"/>
      <c r="K11" s="118"/>
      <c r="L11" s="118"/>
      <c r="M11" s="118"/>
      <c r="N11" s="118"/>
      <c r="O11" s="118"/>
      <c r="P11" s="2"/>
      <c r="Q11" s="28"/>
    </row>
    <row r="12" spans="1:23" ht="15" customHeight="1" x14ac:dyDescent="0.25">
      <c r="A12" s="27"/>
      <c r="B12" s="2"/>
      <c r="C12" s="119"/>
      <c r="D12" s="120"/>
      <c r="E12" s="120"/>
      <c r="F12" s="120"/>
      <c r="G12" s="120"/>
      <c r="H12" s="120"/>
      <c r="I12" s="120"/>
      <c r="J12" s="121"/>
      <c r="K12" s="118"/>
      <c r="L12" s="118"/>
      <c r="M12" s="118"/>
      <c r="N12" s="118"/>
      <c r="O12" s="118"/>
      <c r="P12" s="2"/>
      <c r="Q12" s="28"/>
    </row>
    <row r="13" spans="1:23" ht="15" customHeight="1" x14ac:dyDescent="0.25">
      <c r="A13" s="27"/>
      <c r="B13" s="2"/>
      <c r="C13" s="119"/>
      <c r="D13" s="120"/>
      <c r="E13" s="120"/>
      <c r="F13" s="120"/>
      <c r="G13" s="120"/>
      <c r="H13" s="120"/>
      <c r="I13" s="120"/>
      <c r="J13" s="121"/>
      <c r="K13" s="118"/>
      <c r="L13" s="118"/>
      <c r="M13" s="118"/>
      <c r="N13" s="118"/>
      <c r="O13" s="118"/>
      <c r="P13" s="2"/>
      <c r="Q13" s="28"/>
    </row>
    <row r="14" spans="1:23" x14ac:dyDescent="0.25">
      <c r="A14" s="27"/>
      <c r="B14" s="2"/>
      <c r="C14" s="122"/>
      <c r="D14" s="123"/>
      <c r="E14" s="123"/>
      <c r="F14" s="123"/>
      <c r="G14" s="123"/>
      <c r="H14" s="123"/>
      <c r="I14" s="123"/>
      <c r="J14" s="124"/>
      <c r="K14" s="118"/>
      <c r="L14" s="118"/>
      <c r="M14" s="118"/>
      <c r="N14" s="118"/>
      <c r="O14" s="118"/>
      <c r="P14" s="2"/>
      <c r="Q14" s="28"/>
    </row>
    <row r="15" spans="1:23" ht="8.1" customHeight="1" x14ac:dyDescent="0.25">
      <c r="A15" s="29"/>
      <c r="B15" s="30"/>
      <c r="C15" s="30"/>
      <c r="D15" s="30"/>
      <c r="E15" s="30"/>
      <c r="F15" s="31"/>
      <c r="G15" s="30"/>
      <c r="H15" s="108"/>
      <c r="I15" s="30"/>
      <c r="J15" s="30"/>
      <c r="K15" s="30"/>
      <c r="L15" s="35"/>
      <c r="M15" s="30"/>
      <c r="N15" s="30"/>
      <c r="O15" s="30"/>
      <c r="P15" s="30"/>
      <c r="Q15" s="33"/>
    </row>
    <row r="16" spans="1:23" ht="14.85" customHeight="1" x14ac:dyDescent="0.25">
      <c r="A16" s="32"/>
      <c r="B16" s="25"/>
      <c r="C16" s="25"/>
      <c r="D16" s="25"/>
      <c r="E16" s="25"/>
      <c r="F16" s="36"/>
      <c r="G16" s="25"/>
      <c r="H16" s="107"/>
      <c r="I16" s="25"/>
      <c r="J16" s="25"/>
      <c r="K16" s="25"/>
      <c r="L16" s="34"/>
      <c r="M16" s="25"/>
      <c r="N16" s="25"/>
      <c r="O16" s="25"/>
      <c r="P16" s="25"/>
      <c r="Q16" s="26"/>
    </row>
    <row r="17" spans="1:17" ht="8.1" customHeight="1" x14ac:dyDescent="0.25">
      <c r="A17" s="27"/>
      <c r="B17" s="2"/>
      <c r="C17" s="81"/>
      <c r="D17" s="82"/>
      <c r="E17" s="82"/>
      <c r="F17" s="83"/>
      <c r="G17" s="82"/>
      <c r="H17" s="139"/>
      <c r="I17" s="82"/>
      <c r="J17" s="82"/>
      <c r="K17" s="82"/>
      <c r="L17" s="84"/>
      <c r="M17" s="103"/>
      <c r="N17" s="85"/>
      <c r="O17" s="67"/>
      <c r="P17" s="2"/>
      <c r="Q17" s="28"/>
    </row>
    <row r="18" spans="1:17" s="24" customFormat="1" ht="15" customHeight="1" x14ac:dyDescent="0.25">
      <c r="A18" s="71"/>
      <c r="B18" s="72"/>
      <c r="C18" s="86" t="s">
        <v>30</v>
      </c>
      <c r="D18" s="87"/>
      <c r="E18" s="87"/>
      <c r="F18" s="87"/>
      <c r="G18" s="87"/>
      <c r="H18" s="88" t="s">
        <v>1</v>
      </c>
      <c r="I18" s="89" t="s">
        <v>31</v>
      </c>
      <c r="J18" s="89"/>
      <c r="K18" s="89"/>
      <c r="L18" s="90"/>
      <c r="M18" s="90"/>
      <c r="N18" s="91"/>
      <c r="O18" s="67"/>
      <c r="P18" s="72"/>
      <c r="Q18" s="74"/>
    </row>
    <row r="19" spans="1:17" ht="8.1" customHeight="1" x14ac:dyDescent="0.25">
      <c r="A19" s="27"/>
      <c r="B19" s="2"/>
      <c r="C19" s="92"/>
      <c r="D19" s="93"/>
      <c r="E19" s="94"/>
      <c r="F19" s="95"/>
      <c r="G19" s="96"/>
      <c r="H19" s="140"/>
      <c r="I19" s="97"/>
      <c r="J19" s="97"/>
      <c r="K19" s="97"/>
      <c r="L19" s="93"/>
      <c r="M19" s="104"/>
      <c r="N19" s="98"/>
      <c r="O19" s="67"/>
      <c r="P19" s="2"/>
      <c r="Q19" s="28"/>
    </row>
    <row r="20" spans="1:17" ht="15" customHeight="1" x14ac:dyDescent="0.25">
      <c r="A20" s="27"/>
      <c r="B20" s="2"/>
      <c r="C20" s="68"/>
      <c r="D20" s="2"/>
      <c r="E20" s="69"/>
      <c r="F20" s="4"/>
      <c r="G20" s="2"/>
      <c r="H20" s="75"/>
      <c r="I20" s="2"/>
      <c r="J20" s="2"/>
      <c r="K20" s="2"/>
      <c r="L20" s="2"/>
      <c r="M20" s="67"/>
      <c r="N20" s="67"/>
      <c r="O20" s="67"/>
      <c r="P20" s="2"/>
      <c r="Q20" s="28"/>
    </row>
    <row r="21" spans="1:17" ht="15" customHeight="1" x14ac:dyDescent="0.25">
      <c r="A21" s="27"/>
      <c r="B21" s="2"/>
      <c r="C21" s="2"/>
      <c r="D21" s="2"/>
      <c r="E21" s="2"/>
      <c r="F21" s="130" t="s">
        <v>40</v>
      </c>
      <c r="G21" s="131"/>
      <c r="H21" s="141" t="s">
        <v>1</v>
      </c>
      <c r="I21" s="127">
        <v>5</v>
      </c>
      <c r="J21" s="105" t="s">
        <v>34</v>
      </c>
      <c r="K21" s="99"/>
      <c r="L21" s="100"/>
      <c r="M21" s="101"/>
      <c r="N21" s="76"/>
      <c r="O21" s="67"/>
      <c r="P21" s="2"/>
      <c r="Q21" s="28"/>
    </row>
    <row r="22" spans="1:17" ht="15" customHeight="1" x14ac:dyDescent="0.25">
      <c r="A22" s="27"/>
      <c r="B22" s="2"/>
      <c r="D22" s="2"/>
      <c r="E22" s="2"/>
      <c r="F22" s="132" t="s">
        <v>41</v>
      </c>
      <c r="G22" s="133"/>
      <c r="H22" s="66" t="s">
        <v>1</v>
      </c>
      <c r="I22" s="128">
        <v>0.3</v>
      </c>
      <c r="J22" s="106" t="s">
        <v>34</v>
      </c>
      <c r="K22" s="70"/>
      <c r="L22" s="5"/>
      <c r="M22" s="67"/>
      <c r="N22" s="102"/>
      <c r="O22" s="67"/>
      <c r="P22" s="2"/>
      <c r="Q22" s="28"/>
    </row>
    <row r="23" spans="1:17" ht="15.75" x14ac:dyDescent="0.25">
      <c r="A23" s="27"/>
      <c r="B23" s="2"/>
      <c r="D23" s="2"/>
      <c r="E23" s="2"/>
      <c r="F23" s="132" t="s">
        <v>35</v>
      </c>
      <c r="G23" s="133"/>
      <c r="H23" s="66" t="s">
        <v>1</v>
      </c>
      <c r="I23" s="128">
        <v>10</v>
      </c>
      <c r="J23" s="2" t="s">
        <v>37</v>
      </c>
      <c r="K23" s="2"/>
      <c r="L23" s="3"/>
      <c r="M23" s="2"/>
      <c r="N23" s="28"/>
      <c r="O23" s="2"/>
      <c r="P23" s="2"/>
      <c r="Q23" s="28"/>
    </row>
    <row r="24" spans="1:17" ht="15" customHeight="1" x14ac:dyDescent="0.25">
      <c r="A24" s="27"/>
      <c r="B24" s="2"/>
      <c r="C24" s="2"/>
      <c r="D24" s="2"/>
      <c r="E24" s="2"/>
      <c r="F24" s="134" t="s">
        <v>42</v>
      </c>
      <c r="G24" s="135"/>
      <c r="H24" s="142" t="s">
        <v>1</v>
      </c>
      <c r="I24" s="129">
        <v>100</v>
      </c>
      <c r="J24" s="30" t="s">
        <v>36</v>
      </c>
      <c r="K24" s="30"/>
      <c r="L24" s="35"/>
      <c r="M24" s="30"/>
      <c r="N24" s="33"/>
      <c r="O24" s="2"/>
      <c r="P24" s="2"/>
      <c r="Q24" s="28"/>
    </row>
    <row r="25" spans="1:17" ht="14.85" customHeight="1" x14ac:dyDescent="0.25">
      <c r="A25" s="27"/>
      <c r="B25" s="2"/>
      <c r="C25" s="4"/>
      <c r="D25" s="4"/>
      <c r="E25" s="4"/>
      <c r="F25" s="4"/>
      <c r="G25" s="4"/>
      <c r="H25" s="75"/>
      <c r="I25" s="4"/>
      <c r="J25" s="4"/>
      <c r="K25" s="4"/>
      <c r="L25" s="4"/>
      <c r="M25" s="4"/>
      <c r="N25" s="4"/>
      <c r="O25" s="4"/>
      <c r="P25" s="2"/>
      <c r="Q25" s="28"/>
    </row>
    <row r="26" spans="1:17" s="24" customFormat="1" ht="20.100000000000001" customHeight="1" x14ac:dyDescent="0.25">
      <c r="A26" s="71"/>
      <c r="B26" s="72"/>
      <c r="C26" s="73"/>
      <c r="D26" s="73"/>
      <c r="E26" s="73"/>
      <c r="F26" s="130" t="s">
        <v>40</v>
      </c>
      <c r="G26" s="131"/>
      <c r="H26" s="143" t="s">
        <v>1</v>
      </c>
      <c r="I26" s="125">
        <f>I21*I23</f>
        <v>50</v>
      </c>
      <c r="J26" s="111"/>
      <c r="K26" s="73"/>
      <c r="L26" s="73"/>
      <c r="M26" s="73"/>
      <c r="N26" s="73"/>
      <c r="O26" s="73"/>
      <c r="P26" s="72"/>
      <c r="Q26" s="74"/>
    </row>
    <row r="27" spans="1:17" s="24" customFormat="1" ht="20.100000000000001" customHeight="1" x14ac:dyDescent="0.25">
      <c r="A27" s="71"/>
      <c r="B27" s="72"/>
      <c r="C27" s="73"/>
      <c r="D27" s="73"/>
      <c r="E27" s="73"/>
      <c r="F27" s="134" t="s">
        <v>41</v>
      </c>
      <c r="G27" s="135"/>
      <c r="H27" s="144" t="s">
        <v>1</v>
      </c>
      <c r="I27" s="126">
        <f>I22*I24</f>
        <v>30</v>
      </c>
      <c r="J27" s="114"/>
      <c r="K27" s="73"/>
      <c r="L27" s="73"/>
      <c r="M27" s="73"/>
      <c r="N27" s="73"/>
      <c r="O27" s="73"/>
      <c r="P27" s="72"/>
      <c r="Q27" s="74"/>
    </row>
    <row r="28" spans="1:17" ht="14.85" customHeight="1" x14ac:dyDescent="0.25">
      <c r="A28" s="27"/>
      <c r="B28" s="2"/>
      <c r="C28" s="4"/>
      <c r="D28" s="4"/>
      <c r="E28" s="4"/>
      <c r="F28" s="4"/>
      <c r="G28" s="4"/>
      <c r="H28" s="75"/>
      <c r="I28" s="4"/>
      <c r="J28" s="4"/>
      <c r="K28" s="4"/>
      <c r="L28" s="4"/>
      <c r="M28" s="4"/>
      <c r="N28" s="4"/>
      <c r="O28" s="4"/>
      <c r="P28" s="2"/>
      <c r="Q28" s="28"/>
    </row>
    <row r="29" spans="1:17" s="24" customFormat="1" ht="21.75" customHeight="1" x14ac:dyDescent="0.25">
      <c r="A29" s="71"/>
      <c r="B29" s="72"/>
      <c r="C29" s="73"/>
      <c r="D29" s="73"/>
      <c r="E29" s="73"/>
      <c r="F29" s="77" t="s">
        <v>38</v>
      </c>
      <c r="G29" s="78"/>
      <c r="H29" s="149" t="s">
        <v>1</v>
      </c>
      <c r="I29" s="79">
        <f>((I21*I23)+(I22*I24))</f>
        <v>80</v>
      </c>
      <c r="J29" s="80" t="s">
        <v>43</v>
      </c>
      <c r="K29" s="73"/>
      <c r="L29" s="73"/>
      <c r="M29" s="73"/>
      <c r="N29" s="73"/>
      <c r="O29" s="73"/>
      <c r="P29" s="72"/>
      <c r="Q29" s="74"/>
    </row>
    <row r="30" spans="1:17" ht="15" customHeight="1" x14ac:dyDescent="0.25">
      <c r="A30" s="27"/>
      <c r="B30" s="2"/>
      <c r="C30" s="4"/>
      <c r="D30" s="4"/>
      <c r="E30" s="4"/>
      <c r="F30" s="4"/>
      <c r="G30" s="4"/>
      <c r="H30" s="75"/>
      <c r="I30" s="4"/>
      <c r="J30" s="4"/>
      <c r="K30" s="4"/>
      <c r="L30" s="4"/>
      <c r="M30" s="4"/>
      <c r="N30" s="4"/>
      <c r="O30" s="4"/>
      <c r="P30" s="2"/>
      <c r="Q30" s="28"/>
    </row>
    <row r="31" spans="1:17" x14ac:dyDescent="0.25">
      <c r="A31" s="29"/>
      <c r="B31" s="30"/>
      <c r="C31" s="30"/>
      <c r="D31" s="30"/>
      <c r="E31" s="30"/>
      <c r="F31" s="31"/>
      <c r="G31" s="30"/>
      <c r="H31" s="108"/>
      <c r="I31" s="30"/>
      <c r="J31" s="30"/>
      <c r="K31" s="30"/>
      <c r="L31" s="35"/>
      <c r="M31" s="30"/>
      <c r="N31" s="30"/>
      <c r="O31" s="30"/>
      <c r="P31" s="30"/>
      <c r="Q31" s="33"/>
    </row>
    <row r="32" spans="1:17" x14ac:dyDescent="0.25">
      <c r="A32" s="27"/>
      <c r="B32" s="2"/>
      <c r="C32" s="2"/>
      <c r="D32" s="2"/>
      <c r="E32" s="2"/>
      <c r="F32" s="4"/>
      <c r="G32" s="2"/>
      <c r="H32" s="75"/>
      <c r="I32" s="2"/>
      <c r="J32" s="2"/>
      <c r="K32" s="2"/>
      <c r="L32" s="3"/>
      <c r="M32" s="2"/>
      <c r="N32" s="2"/>
      <c r="O32" s="2"/>
      <c r="P32" s="2"/>
      <c r="Q32" s="28"/>
    </row>
    <row r="33" spans="1:17" x14ac:dyDescent="0.25">
      <c r="A33" s="27"/>
      <c r="B33" s="2"/>
      <c r="C33" s="58"/>
      <c r="D33" s="2"/>
      <c r="E33" s="2"/>
      <c r="F33" s="4"/>
      <c r="G33" s="2"/>
      <c r="H33" s="75"/>
      <c r="I33" s="2"/>
      <c r="J33" s="2"/>
      <c r="K33" s="2"/>
      <c r="L33" s="3"/>
      <c r="M33" s="2"/>
      <c r="N33" s="2"/>
      <c r="O33" s="2"/>
      <c r="P33" s="2"/>
      <c r="Q33" s="28"/>
    </row>
    <row r="34" spans="1:17" x14ac:dyDescent="0.25">
      <c r="A34" s="27"/>
      <c r="B34" s="2"/>
      <c r="C34" s="58"/>
      <c r="D34" s="2"/>
      <c r="E34" s="40" t="s">
        <v>11</v>
      </c>
      <c r="F34" s="41" t="s">
        <v>0</v>
      </c>
      <c r="G34" s="42" t="s">
        <v>16</v>
      </c>
      <c r="H34" s="145"/>
      <c r="I34" s="43"/>
      <c r="J34" s="43"/>
      <c r="K34" s="43"/>
      <c r="L34" s="44"/>
      <c r="M34" s="43"/>
      <c r="N34" s="43"/>
      <c r="O34" s="45"/>
      <c r="P34" s="2"/>
      <c r="Q34" s="28"/>
    </row>
    <row r="35" spans="1:17" x14ac:dyDescent="0.25">
      <c r="A35" s="27"/>
      <c r="B35" s="2"/>
      <c r="C35" s="2"/>
      <c r="D35" s="2"/>
      <c r="E35" s="46" t="s">
        <v>22</v>
      </c>
      <c r="F35" s="47" t="s">
        <v>0</v>
      </c>
      <c r="G35" s="48" t="s">
        <v>15</v>
      </c>
      <c r="H35" s="146"/>
      <c r="I35" s="49"/>
      <c r="J35" s="49"/>
      <c r="K35" s="49"/>
      <c r="L35" s="50"/>
      <c r="M35" s="49"/>
      <c r="N35" s="49"/>
      <c r="O35" s="51"/>
      <c r="P35" s="2"/>
      <c r="Q35" s="28"/>
    </row>
    <row r="36" spans="1:17" x14ac:dyDescent="0.25">
      <c r="A36" s="27"/>
      <c r="B36" s="2"/>
      <c r="C36" s="2"/>
      <c r="D36" s="2"/>
      <c r="E36" s="46" t="s">
        <v>12</v>
      </c>
      <c r="F36" s="47" t="s">
        <v>0</v>
      </c>
      <c r="G36" s="48" t="s">
        <v>17</v>
      </c>
      <c r="H36" s="146"/>
      <c r="I36" s="49"/>
      <c r="J36" s="49"/>
      <c r="K36" s="49"/>
      <c r="L36" s="50"/>
      <c r="M36" s="49"/>
      <c r="N36" s="49"/>
      <c r="O36" s="51"/>
      <c r="P36" s="2"/>
      <c r="Q36" s="28"/>
    </row>
    <row r="37" spans="1:17" x14ac:dyDescent="0.25">
      <c r="A37" s="27"/>
      <c r="B37" s="2"/>
      <c r="C37" s="2"/>
      <c r="D37" s="2"/>
      <c r="E37" s="46" t="s">
        <v>13</v>
      </c>
      <c r="F37" s="47" t="s">
        <v>0</v>
      </c>
      <c r="G37" s="48" t="s">
        <v>19</v>
      </c>
      <c r="H37" s="146"/>
      <c r="I37" s="49"/>
      <c r="J37" s="49"/>
      <c r="K37" s="49"/>
      <c r="L37" s="50"/>
      <c r="M37" s="49"/>
      <c r="N37" s="49"/>
      <c r="O37" s="51"/>
      <c r="P37" s="2"/>
      <c r="Q37" s="28"/>
    </row>
    <row r="38" spans="1:17" x14ac:dyDescent="0.25">
      <c r="A38" s="27"/>
      <c r="B38" s="2"/>
      <c r="C38" s="2"/>
      <c r="D38" s="2"/>
      <c r="E38" s="46" t="s">
        <v>14</v>
      </c>
      <c r="F38" s="47" t="s">
        <v>0</v>
      </c>
      <c r="G38" s="48" t="s">
        <v>18</v>
      </c>
      <c r="H38" s="146"/>
      <c r="I38" s="49"/>
      <c r="J38" s="49"/>
      <c r="K38" s="49"/>
      <c r="L38" s="50"/>
      <c r="M38" s="49"/>
      <c r="N38" s="49"/>
      <c r="O38" s="51"/>
      <c r="P38" s="2"/>
      <c r="Q38" s="28"/>
    </row>
    <row r="39" spans="1:17" x14ac:dyDescent="0.25">
      <c r="A39" s="27"/>
      <c r="B39" s="2"/>
      <c r="C39" s="2"/>
      <c r="D39" s="2"/>
      <c r="E39" s="52" t="s">
        <v>20</v>
      </c>
      <c r="F39" s="53" t="s">
        <v>0</v>
      </c>
      <c r="G39" s="54" t="s">
        <v>21</v>
      </c>
      <c r="H39" s="147"/>
      <c r="I39" s="55"/>
      <c r="J39" s="55"/>
      <c r="K39" s="55"/>
      <c r="L39" s="56"/>
      <c r="M39" s="55"/>
      <c r="N39" s="55"/>
      <c r="O39" s="57"/>
      <c r="P39" s="2"/>
      <c r="Q39" s="28"/>
    </row>
    <row r="40" spans="1:17" x14ac:dyDescent="0.25">
      <c r="A40" s="27"/>
      <c r="B40" s="2"/>
      <c r="C40" s="2"/>
      <c r="D40" s="2"/>
      <c r="E40" s="2"/>
      <c r="F40" s="4"/>
      <c r="G40" s="2"/>
      <c r="H40" s="75"/>
      <c r="I40" s="2"/>
      <c r="J40" s="2"/>
      <c r="K40" s="2"/>
      <c r="L40" s="3"/>
      <c r="M40" s="2"/>
      <c r="N40" s="2"/>
      <c r="O40" s="2"/>
      <c r="P40" s="2"/>
      <c r="Q40" s="28"/>
    </row>
    <row r="41" spans="1:17" x14ac:dyDescent="0.25">
      <c r="A41" s="27"/>
      <c r="B41" s="2"/>
      <c r="C41" s="2"/>
      <c r="D41" s="2"/>
      <c r="E41" s="2"/>
      <c r="F41" s="4"/>
      <c r="G41" s="2"/>
      <c r="H41" s="75"/>
      <c r="I41" s="2"/>
      <c r="J41" s="2"/>
      <c r="K41" s="2"/>
      <c r="L41" s="3"/>
      <c r="M41" s="2"/>
      <c r="N41" s="2"/>
      <c r="O41" s="2"/>
      <c r="P41" s="2"/>
      <c r="Q41" s="28"/>
    </row>
    <row r="42" spans="1:17" x14ac:dyDescent="0.25">
      <c r="A42" s="29"/>
      <c r="B42" s="30"/>
      <c r="C42" s="30"/>
      <c r="D42" s="30"/>
      <c r="E42" s="30"/>
      <c r="F42" s="31"/>
      <c r="G42" s="30"/>
      <c r="H42" s="108"/>
      <c r="I42" s="30"/>
      <c r="J42" s="30"/>
      <c r="K42" s="30"/>
      <c r="L42" s="35"/>
      <c r="M42" s="30"/>
      <c r="N42" s="30"/>
      <c r="O42" s="30"/>
      <c r="P42" s="30"/>
      <c r="Q42" s="33"/>
    </row>
  </sheetData>
  <sheetProtection algorithmName="SHA-512" hashValue="FZT8mJTvNyF8+MCHlC7LtQ1+kBtN0B9cV3Bjf0HDQRhN+eZoyobCDUhpss53a5S8EpUzh0U1MTjml+QiNDKTZg==" saltValue="NYAxUr91D0xtisriKsPHTw==" spinCount="100000" sheet="1" objects="1" scenarios="1"/>
  <mergeCells count="9">
    <mergeCell ref="F24:G24"/>
    <mergeCell ref="F27:G27"/>
    <mergeCell ref="F26:G26"/>
    <mergeCell ref="C7:J14"/>
    <mergeCell ref="C18:G18"/>
    <mergeCell ref="I18:K18"/>
    <mergeCell ref="F21:G21"/>
    <mergeCell ref="F22:G22"/>
    <mergeCell ref="F23:G23"/>
  </mergeCells>
  <hyperlinks>
    <hyperlink ref="W2" r:id="rId1" xr:uid="{8FEBC0A3-9C19-411E-AAC8-FD410ACFD48A}"/>
    <hyperlink ref="W3" r:id="rId2" xr:uid="{755E3A81-A9AA-47E7-B8BF-39C0F2C9AA97}"/>
    <hyperlink ref="W4" r:id="rId3" xr:uid="{68A33D6E-8FB3-4EE7-BD25-89A84F9AC565}"/>
    <hyperlink ref="W5" r:id="rId4" xr:uid="{F5E257EC-C162-4E27-8DB1-68DFBC15646F}"/>
    <hyperlink ref="W7" r:id="rId5" xr:uid="{01DB3777-C17D-4D3E-9270-DA4077752162}"/>
    <hyperlink ref="W6" r:id="rId6" xr:uid="{DE5F6080-776A-4DFC-8F6B-CB804F9FC2BC}"/>
    <hyperlink ref="G34" r:id="rId7" xr:uid="{B851163D-E8AA-4A06-9ACB-56FC6694E61D}"/>
    <hyperlink ref="G35" r:id="rId8" xr:uid="{FE396106-B3D2-49DB-B31E-D92B456E41F4}"/>
    <hyperlink ref="G36" r:id="rId9" xr:uid="{08ED38E3-EBE2-476C-85F2-859D42283304}"/>
    <hyperlink ref="G37" r:id="rId10" xr:uid="{C90C79DD-1FCE-474F-9BD8-BA086347AE07}"/>
    <hyperlink ref="G39" r:id="rId11" xr:uid="{39F81054-609A-4EE2-8DED-30234699D49D}"/>
    <hyperlink ref="G38" r:id="rId12" xr:uid="{21F2BD94-6303-4196-A7AE-331AE5FA4407}"/>
    <hyperlink ref="J21" r:id="rId13" xr:uid="{111498B1-685E-47D3-8D5D-8C02BE80A1C0}"/>
    <hyperlink ref="J22" r:id="rId14" xr:uid="{886BA1D9-79F9-4C0C-8980-1C563920F61E}"/>
  </hyperlinks>
  <pageMargins left="0.7" right="0.7" top="0.75" bottom="0.75" header="0.3" footer="0.3"/>
  <pageSetup paperSize="9" scale="79" orientation="portrait" horizontalDpi="300" verticalDpi="300" r:id="rId15"/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BE6A2197AE046AF48313131268301" ma:contentTypeVersion="13" ma:contentTypeDescription="Create a new document." ma:contentTypeScope="" ma:versionID="3fbdf84217e903442ef72bbc137f6c4e">
  <xsd:schema xmlns:xsd="http://www.w3.org/2001/XMLSchema" xmlns:xs="http://www.w3.org/2001/XMLSchema" xmlns:p="http://schemas.microsoft.com/office/2006/metadata/properties" xmlns:ns3="3cef43ee-e100-4dad-a3b1-5b9c6a549f0e" xmlns:ns4="e764479b-ab62-4116-8136-b65a58220438" targetNamespace="http://schemas.microsoft.com/office/2006/metadata/properties" ma:root="true" ma:fieldsID="6fa5f3ba84d6f42f9780b80f91d1d2f6" ns3:_="" ns4:_="">
    <xsd:import namespace="3cef43ee-e100-4dad-a3b1-5b9c6a549f0e"/>
    <xsd:import namespace="e764479b-ab62-4116-8136-b65a582204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43ee-e100-4dad-a3b1-5b9c6a549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4479b-ab62-4116-8136-b65a5822043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073C5-E518-4DB9-A722-55F1A018EBD2}">
  <ds:schemaRefs>
    <ds:schemaRef ds:uri="http://purl.org/dc/terms/"/>
    <ds:schemaRef ds:uri="http://schemas.microsoft.com/office/2006/documentManagement/types"/>
    <ds:schemaRef ds:uri="3cef43ee-e100-4dad-a3b1-5b9c6a549f0e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764479b-ab62-4116-8136-b65a58220438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FFFDA8-B44B-4049-A03B-A644BECA4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ef43ee-e100-4dad-a3b1-5b9c6a549f0e"/>
    <ds:schemaRef ds:uri="e764479b-ab62-4116-8136-b65a582204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900CB7-5F92-470C-ADD3-5710FB2BB1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IP Units</vt:lpstr>
      <vt:lpstr>Metric Units</vt:lpstr>
      <vt:lpstr>'IP Units'!Print_Area</vt:lpstr>
      <vt:lpstr>'Metric Units'!Print_Area</vt:lpstr>
    </vt:vector>
  </TitlesOfParts>
  <Company>Zamil Industrial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Chilled Water Flow - GPM Calculation Sheet</dc:title>
  <dc:subject>Chiller Performance Calculation Sheet</dc:subject>
  <dc:creator>HVAC SIMPLIFIED</dc:creator>
  <cp:keywords>Chiller Performance Calculation Sheet</cp:keywords>
  <cp:lastModifiedBy>160745</cp:lastModifiedBy>
  <cp:lastPrinted>2022-02-16T14:18:15Z</cp:lastPrinted>
  <dcterms:created xsi:type="dcterms:W3CDTF">2022-01-04T06:06:08Z</dcterms:created>
  <dcterms:modified xsi:type="dcterms:W3CDTF">2022-02-27T09:19:37Z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0x010100DDCBE6A2197AE046AF48313131268301</vt:lpwstr>
  </property>
</Properties>
</file>